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'FORMSRK'!$A$1:$F$110</definedName>
  </definedNames>
  <calcPr fullCalcOnLoad="1"/>
</workbook>
</file>

<file path=xl/sharedStrings.xml><?xml version="1.0" encoding="utf-8"?>
<sst xmlns="http://schemas.openxmlformats.org/spreadsheetml/2006/main" count="1014" uniqueCount="838">
  <si>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</si>
  <si>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</si>
  <si>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</si>
  <si>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</si>
  <si>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</si>
  <si>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</si>
  <si>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</si>
  <si>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</si>
  <si>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</si>
  <si>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</si>
  <si>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</si>
  <si>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</si>
  <si>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</si>
  <si>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</si>
  <si>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</si>
  <si>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</si>
  <si>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</si>
  <si>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</si>
  <si>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</si>
  <si>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</si>
  <si>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</si>
  <si>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</si>
  <si>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</si>
  <si>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</si>
  <si>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</si>
  <si>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</si>
  <si>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</si>
  <si>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</si>
  <si>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</si>
  <si>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</si>
  <si>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</si>
  <si>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</si>
  <si>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</si>
  <si>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</si>
  <si>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</si>
  <si>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</si>
  <si>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</si>
  <si>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</si>
  <si>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</si>
  <si>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</si>
  <si>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</si>
  <si>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</si>
  <si>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</si>
  <si>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</si>
  <si>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</si>
  <si>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</si>
  <si>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</si>
  <si>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</si>
  <si>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</si>
  <si>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</si>
  <si>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</si>
  <si>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</si>
  <si>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</si>
  <si>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</si>
  <si>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</si>
  <si>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</si>
  <si>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</si>
  <si>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</si>
  <si>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</si>
  <si>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</si>
  <si>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</si>
  <si>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</si>
  <si>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</si>
  <si>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</si>
  <si>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</si>
  <si>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</si>
  <si>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</si>
  <si>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</si>
  <si>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</si>
  <si>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</si>
  <si>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</si>
  <si>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</si>
  <si>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</si>
  <si>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</si>
  <si>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</si>
  <si>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</si>
  <si>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</si>
  <si>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</si>
  <si>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</si>
  <si>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</si>
  <si>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</si>
  <si>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</si>
  <si>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</si>
  <si>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</si>
  <si>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</si>
  <si>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</si>
  <si>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</si>
  <si>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</si>
  <si>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</si>
  <si>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</si>
  <si>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</si>
  <si>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</si>
  <si>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</si>
  <si>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</si>
  <si>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</si>
  <si>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</si>
  <si>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</si>
  <si>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</si>
  <si>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</si>
  <si>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</si>
  <si>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</si>
  <si>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</si>
  <si>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</si>
  <si>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</si>
  <si>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</si>
  <si>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</si>
  <si>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</si>
  <si>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</si>
  <si>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</si>
  <si>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</si>
  <si>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</si>
  <si>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</si>
  <si>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</si>
  <si>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</si>
  <si>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</si>
  <si>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</si>
  <si>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</si>
  <si>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</si>
  <si>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</si>
  <si>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</si>
  <si>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</si>
  <si>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</si>
  <si>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</si>
  <si>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</si>
  <si>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</si>
  <si>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</si>
  <si>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</si>
  <si>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</si>
  <si>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</si>
  <si>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</si>
  <si>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</si>
  <si>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</si>
  <si>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</si>
  <si>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</si>
  <si>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</si>
  <si>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</si>
  <si>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</si>
  <si>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</si>
  <si>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</si>
  <si>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</si>
  <si>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</si>
  <si>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</si>
  <si>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</si>
  <si>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</si>
  <si>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</si>
  <si>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</si>
  <si>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</si>
  <si>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</si>
  <si>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</si>
  <si>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</si>
  <si>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</si>
  <si>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</si>
  <si>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</si>
  <si>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</si>
  <si>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</si>
  <si>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</si>
  <si>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</si>
  <si>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</si>
  <si>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</si>
  <si>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</si>
  <si>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</si>
  <si>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</si>
  <si>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</si>
  <si>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</si>
  <si>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</si>
  <si>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</si>
  <si>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</si>
  <si>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</si>
  <si>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</si>
  <si>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</si>
  <si>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</si>
  <si>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</si>
  <si>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</si>
  <si>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</si>
  <si>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</si>
  <si>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</si>
  <si>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</si>
  <si>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</si>
  <si>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</si>
  <si>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</si>
  <si>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</si>
  <si>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</si>
  <si>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</si>
  <si>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</si>
  <si>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</si>
  <si>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</si>
  <si>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</si>
  <si>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</si>
  <si>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</si>
  <si>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</si>
  <si>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</si>
  <si>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</si>
  <si>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</si>
  <si>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</si>
  <si>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</si>
  <si>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</si>
  <si>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</si>
  <si>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</si>
  <si>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</si>
  <si>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</si>
  <si>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</si>
  <si>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</si>
  <si>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</si>
  <si>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</si>
  <si>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</si>
  <si>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</si>
  <si>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</si>
  <si>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</si>
  <si>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</si>
  <si>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</si>
  <si>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</si>
  <si>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</si>
  <si>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</si>
  <si>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</si>
  <si>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</si>
  <si>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</si>
  <si>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</si>
  <si>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</si>
  <si>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</si>
  <si>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</si>
  <si>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</si>
  <si>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</si>
  <si>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</si>
  <si>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</si>
  <si>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</si>
  <si>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</si>
  <si>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</si>
  <si>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</si>
  <si>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</si>
  <si>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</si>
  <si>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</si>
  <si>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</si>
  <si>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</si>
  <si>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</si>
  <si>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</si>
  <si>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</si>
  <si>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</si>
  <si>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</si>
  <si>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</si>
  <si>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</si>
  <si>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</si>
  <si>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</si>
  <si>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</si>
  <si>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</si>
  <si>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</si>
  <si>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</si>
  <si>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</si>
  <si>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</si>
  <si>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</si>
  <si>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</si>
  <si>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</si>
  <si>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</si>
  <si>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</si>
  <si>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</si>
  <si>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</si>
  <si>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</si>
  <si>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</si>
  <si>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</si>
  <si>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</si>
  <si>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</si>
  <si>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</si>
  <si>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</si>
  <si>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</si>
  <si>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</si>
  <si>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</si>
  <si>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</si>
  <si>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</si>
  <si>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</si>
  <si>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</si>
  <si>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</si>
  <si>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</si>
  <si>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</si>
  <si>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</si>
  <si>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</si>
  <si>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</si>
  <si>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</si>
  <si>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</si>
  <si>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</si>
  <si>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</si>
  <si>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</si>
  <si>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</si>
  <si>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</si>
  <si>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</si>
  <si>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</si>
  <si>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</si>
  <si>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</si>
  <si>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</si>
  <si>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</si>
  <si>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</si>
  <si>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</si>
  <si>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</si>
  <si>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</si>
  <si>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</si>
  <si>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</si>
  <si>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</si>
  <si>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</si>
  <si>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</si>
  <si>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</si>
  <si>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</si>
  <si>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</si>
  <si>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</si>
  <si>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</si>
  <si>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</si>
  <si>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</si>
  <si>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</si>
  <si>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</si>
  <si>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</si>
  <si>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</si>
  <si>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</si>
  <si>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</si>
  <si>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</si>
  <si>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</si>
  <si>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</si>
  <si>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</si>
  <si>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</si>
  <si>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</si>
  <si>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</si>
  <si>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</si>
  <si>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</si>
  <si>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</si>
  <si>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</si>
  <si>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</si>
  <si>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</si>
  <si>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</si>
  <si>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</si>
  <si>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</si>
  <si>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</si>
  <si>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</si>
  <si>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</si>
  <si>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</si>
  <si>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</si>
  <si>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</si>
  <si>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</si>
  <si>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</si>
  <si>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</si>
  <si>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</si>
  <si>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</si>
  <si>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</si>
  <si>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</si>
  <si>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</si>
  <si>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</si>
  <si>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</si>
  <si>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</si>
  <si>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</si>
  <si>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</si>
  <si>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</si>
  <si>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</si>
  <si>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</si>
  <si>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</si>
  <si>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</si>
  <si>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</si>
  <si>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</si>
  <si>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</si>
  <si>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</si>
  <si>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</si>
  <si>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</si>
  <si>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</si>
  <si>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</si>
  <si>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</si>
  <si>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</si>
  <si>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</si>
  <si>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</si>
  <si>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</si>
  <si>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</si>
  <si>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</si>
  <si>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</si>
  <si>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</si>
  <si>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</si>
  <si>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</si>
  <si>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</si>
  <si>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</si>
  <si>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</si>
  <si>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</si>
  <si>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</si>
  <si>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</si>
  <si>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</si>
  <si>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</si>
  <si>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</si>
  <si>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</si>
  <si>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</si>
  <si>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</si>
  <si>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</si>
  <si>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</si>
  <si>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</si>
  <si>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</si>
  <si>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</si>
  <si>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</si>
  <si>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</si>
  <si>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</si>
  <si>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</si>
  <si>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</si>
  <si>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</si>
  <si>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</si>
  <si>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</si>
  <si>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</si>
  <si>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</si>
  <si>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</si>
  <si>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</si>
  <si>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</si>
  <si>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</si>
  <si>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</si>
  <si>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</si>
  <si>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</si>
  <si>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</si>
  <si>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</si>
  <si>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</si>
  <si>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</si>
  <si>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</si>
  <si>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</si>
  <si>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</si>
  <si>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</si>
  <si>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</si>
  <si>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</si>
  <si>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</si>
  <si>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</si>
  <si>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</si>
  <si>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</si>
  <si>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</si>
  <si>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</si>
  <si>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</si>
  <si>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</si>
  <si>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</si>
  <si>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</si>
  <si>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</si>
  <si>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</si>
  <si>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</si>
  <si>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</si>
  <si>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</si>
  <si>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</si>
  <si>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</si>
  <si>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</si>
  <si>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</si>
  <si>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</si>
  <si>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</si>
  <si>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</si>
  <si>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</si>
  <si>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</si>
  <si>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</si>
  <si>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</si>
  <si>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</si>
  <si>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</si>
  <si>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</si>
  <si>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</si>
  <si>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</si>
  <si>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</si>
  <si>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</si>
  <si>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</si>
  <si>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</si>
  <si>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</si>
  <si>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</si>
  <si>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</si>
  <si>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</si>
  <si>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</si>
  <si>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</si>
  <si>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</si>
  <si>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</si>
  <si>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</si>
  <si>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</si>
  <si>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</si>
  <si>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</si>
  <si>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</si>
  <si>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</si>
  <si>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</si>
  <si>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</si>
  <si>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</si>
  <si>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</si>
  <si>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</si>
  <si>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</si>
  <si>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</si>
  <si>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</si>
  <si>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</si>
  <si>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</si>
  <si>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</si>
  <si>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</si>
  <si>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</si>
  <si>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</si>
  <si>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</si>
  <si>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</si>
  <si>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</si>
  <si>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</si>
  <si>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</si>
  <si>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</si>
  <si>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</si>
  <si>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</si>
  <si>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</si>
  <si>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</si>
  <si>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</si>
  <si>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</si>
  <si>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</si>
  <si>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</si>
  <si>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</si>
  <si>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</si>
  <si>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</si>
  <si>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</si>
  <si>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</si>
  <si>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</si>
  <si>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</si>
  <si>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</si>
  <si>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</si>
  <si>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</si>
  <si>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</si>
  <si>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</si>
  <si>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</si>
  <si>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</si>
  <si>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</si>
  <si>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</si>
  <si>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</si>
  <si>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</si>
  <si>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</si>
  <si>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</si>
  <si>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</si>
  <si>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</si>
  <si>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</si>
  <si>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</si>
  <si>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</si>
  <si>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</si>
  <si>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</si>
  <si>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</si>
  <si>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</si>
  <si>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</si>
  <si>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</si>
  <si>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</si>
  <si>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</si>
  <si>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</si>
  <si>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</si>
  <si>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</si>
  <si>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</si>
  <si>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</si>
  <si>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</si>
  <si>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</si>
  <si>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</si>
  <si>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</si>
  <si>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</si>
  <si>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</si>
  <si>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</si>
  <si>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</si>
  <si>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</si>
  <si>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</si>
  <si>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</si>
  <si>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</si>
  <si>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</si>
  <si>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</si>
  <si>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</si>
  <si>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</si>
  <si>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</si>
  <si>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</si>
  <si>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</si>
  <si>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</si>
  <si>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</si>
  <si>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</si>
  <si>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</si>
  <si>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</si>
  <si>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</si>
  <si>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</si>
  <si>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</si>
  <si>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</si>
  <si>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</si>
  <si>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</si>
  <si>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</si>
  <si>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</si>
  <si>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</si>
  <si>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</si>
  <si>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</si>
  <si>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</si>
  <si>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</si>
  <si>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</si>
  <si>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</si>
  <si>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</si>
  <si>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</si>
  <si>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</si>
  <si>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</si>
  <si>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BİLANÇO (YTL)</t>
  </si>
  <si>
    <t>GELİR TABLOSU (YTL)</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</si>
  <si>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</si>
  <si>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</si>
  <si>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</si>
  <si>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</si>
  <si>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</si>
  <si>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</si>
  <si>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</si>
  <si>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</si>
  <si>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</si>
  <si>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</si>
  <si>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</si>
  <si>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</si>
  <si>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</si>
  <si>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</si>
  <si>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</si>
  <si>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</si>
  <si>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</si>
  <si>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</si>
  <si>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</si>
  <si>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</si>
  <si>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</si>
  <si>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</si>
  <si>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</si>
  <si>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</si>
  <si>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</si>
  <si>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</si>
  <si>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</si>
  <si>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</si>
  <si>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</si>
  <si>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</si>
  <si>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</si>
  <si>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</si>
  <si>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</si>
  <si>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</si>
  <si>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</si>
  <si>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</si>
  <si>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</si>
  <si>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</si>
  <si>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</si>
  <si>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</si>
  <si>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</si>
  <si>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</si>
  <si>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</si>
  <si>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</si>
  <si>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</si>
  <si>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</si>
  <si>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</si>
  <si>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</si>
  <si>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</si>
  <si>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</si>
  <si>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</si>
  <si>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</si>
  <si>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</si>
  <si>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</si>
  <si>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</si>
  <si>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</si>
  <si>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</si>
  <si>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</si>
  <si>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</si>
  <si>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</si>
  <si>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</si>
  <si>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</si>
  <si>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</si>
  <si>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</si>
  <si>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</si>
  <si>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</si>
  <si>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</si>
  <si>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</si>
  <si>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</si>
  <si>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</si>
  <si>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</si>
  <si>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</si>
  <si>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</si>
  <si>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</si>
  <si>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</si>
  <si>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</si>
  <si>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</si>
  <si>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</si>
  <si>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</si>
  <si>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</si>
  <si>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</si>
  <si>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</si>
  <si>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</si>
  <si>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</si>
  <si>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</si>
  <si>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</si>
  <si>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</si>
  <si>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</si>
  <si>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</si>
  <si>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</si>
  <si>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</si>
  <si>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</si>
  <si>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</si>
  <si>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</si>
  <si>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</si>
  <si>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</si>
  <si>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</si>
  <si>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</si>
  <si>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</si>
  <si>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</si>
  <si>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</si>
  <si>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</si>
  <si>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</si>
  <si>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</si>
  <si>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</si>
  <si>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</si>
  <si>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</si>
  <si>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</si>
  <si>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</si>
  <si>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</si>
  <si>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</si>
  <si>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NAKİT AKIM TABLOSU</t>
  </si>
  <si>
    <t>31.12.2007</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</si>
  <si>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</si>
  <si>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</si>
  <si>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</si>
  <si>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</si>
  <si>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</si>
  <si>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</si>
  <si>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</si>
  <si>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</si>
  <si>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</si>
  <si>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</si>
  <si>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</si>
  <si>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</si>
  <si>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</si>
  <si>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</si>
  <si>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</si>
  <si>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</si>
  <si>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</si>
  <si>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</si>
  <si>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</si>
  <si>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</si>
  <si>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</si>
  <si>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</si>
  <si>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</si>
  <si>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</si>
  <si>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</si>
  <si>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</si>
  <si>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</si>
  <si>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</si>
  <si>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Finansal Boçlar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</si>
  <si>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</si>
  <si>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</si>
  <si>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</si>
  <si>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</si>
  <si>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</si>
  <si>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</si>
  <si>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</si>
  <si>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</si>
  <si>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</si>
  <si>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</si>
  <si>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</si>
  <si>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</si>
  <si>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</si>
  <si>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</si>
  <si>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</si>
  <si>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</si>
  <si>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</si>
  <si>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</si>
  <si>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</si>
  <si>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</si>
  <si>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</si>
  <si>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</si>
  <si>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</si>
  <si>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</si>
  <si>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</si>
  <si>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</si>
  <si>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</si>
  <si>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</si>
  <si>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</si>
  <si>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</si>
  <si>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</si>
  <si>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</si>
  <si>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</si>
  <si>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</si>
  <si>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</si>
  <si>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</si>
  <si>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</si>
  <si>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</si>
  <si>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</si>
  <si>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</si>
  <si>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</si>
  <si>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</si>
  <si>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</si>
  <si>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</si>
  <si>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</si>
  <si>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</si>
  <si>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</si>
  <si>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</si>
  <si>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</si>
  <si>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</si>
  <si>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</si>
  <si>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</si>
  <si>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</si>
  <si>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</si>
  <si>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Geçmiş</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</si>
  <si>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</si>
  <si>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</si>
  <si>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</si>
  <si>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</si>
  <si>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</si>
  <si>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</si>
  <si>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</si>
  <si>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</si>
  <si>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</si>
  <si>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Öz Sermaye Düzeltme Farkları</t>
  </si>
  <si>
    <t>Kısıtlanmış Kar Yedekleri</t>
  </si>
  <si>
    <t>Net Dönem</t>
  </si>
  <si>
    <t>Karı/(Zararı)</t>
  </si>
  <si>
    <t>Geçmiş Yıl Kar / Zararları</t>
  </si>
  <si>
    <t>Toplam</t>
  </si>
  <si>
    <t>Transferler</t>
  </si>
  <si>
    <t>Net Dönem Karı/(Zararı)</t>
  </si>
  <si>
    <t>Sermayeye Eklenecek  Gayrimenkul Satış Kazançları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</si>
  <si>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</si>
  <si>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</si>
  <si>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</si>
  <si>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</si>
  <si>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</si>
  <si>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</si>
  <si>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</si>
  <si>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</si>
  <si>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</si>
  <si>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</si>
  <si>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</si>
  <si>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</si>
  <si>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</si>
  <si>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</si>
  <si>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</si>
  <si>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</si>
  <si>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Finansal varlıklardaki değişim</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</si>
  <si>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</si>
  <si>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</si>
  <si>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</si>
  <si>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</si>
  <si>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</si>
  <si>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</si>
  <si>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</si>
  <si>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</si>
  <si>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İşletme faaliyetlerinden sağlanan net nakit</t>
  </si>
  <si>
    <t>Yatırım faaliyetleri</t>
  </si>
  <si>
    <t>Maddi duran varlık alımları</t>
  </si>
  <si>
    <t>Maddi olmayan duran varlık alımları</t>
  </si>
  <si>
    <t>Maddi duran varlık satışlarından elde edilen nakit</t>
  </si>
  <si>
    <t>Yatırım faaliyetlerinden sağlanan net nakit</t>
  </si>
  <si>
    <t>Finansal faaliyetler:</t>
  </si>
  <si>
    <t>Alınan ve ödenen faiz-net</t>
  </si>
  <si>
    <t>Finansal borçlardaki değişim</t>
  </si>
  <si>
    <t>Finansal faaliyetlerde kullanılan net nakit</t>
  </si>
  <si>
    <t>Nakit ve nakit benzeri değerlerdeki net artış</t>
  </si>
  <si>
    <t>Nakit ve nakit benzeri değerlerin dönem başı bakiyesi</t>
  </si>
  <si>
    <t>Nakit ve nakit benzeri değerlerin dönem sonu bakiyesi</t>
  </si>
  <si>
    <t>Dipnot 
Referansı</t>
  </si>
  <si>
    <t>Cari Dönem</t>
  </si>
  <si>
    <t>Önceki Dönem</t>
  </si>
  <si>
    <t>Diğer duran varlıklardaki değişim</t>
  </si>
  <si>
    <t>Geçmemiş</t>
  </si>
  <si>
    <t>30.09.2008</t>
  </si>
  <si>
    <t>01.01.2008- 
30.09.2008</t>
  </si>
  <si>
    <t xml:space="preserve">
Geçmemiş</t>
  </si>
  <si>
    <t>01.07.2008- 
30.09.2008</t>
  </si>
  <si>
    <t>01.01.2007- 
30.09.2007</t>
  </si>
  <si>
    <t>01.07.2007- 
30.09.2007</t>
  </si>
  <si>
    <t>Hisse Başına Kazanç (Ykr)</t>
  </si>
</sst>
</file>

<file path=xl/styles.xml><?xml version="1.0" encoding="utf-8"?>
<styleSheet xmlns="http://schemas.openxmlformats.org/spreadsheetml/2006/main">
  <numFmts count="7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quot;TL&quot;;\-#,##0&quot;TL&quot;"/>
    <numFmt numFmtId="173" formatCode="#,##0&quot;TL&quot;;[Red]\-#,##0&quot;TL&quot;"/>
    <numFmt numFmtId="174" formatCode="#,##0.00&quot;TL&quot;;\-#,##0.00&quot;TL&quot;"/>
    <numFmt numFmtId="175" formatCode="#,##0.00&quot;TL&quot;;[Red]\-#,##0.00&quot;TL&quot;"/>
    <numFmt numFmtId="176" formatCode="dd\.mm\.yyyy"/>
    <numFmt numFmtId="177" formatCode="dd\.mmm\.yy"/>
    <numFmt numFmtId="178" formatCode="dd\.mmm"/>
    <numFmt numFmtId="179" formatCode="mmm\.yy"/>
    <numFmt numFmtId="180" formatCode="dd\.mm\.yyyy\ h:mm"/>
    <numFmt numFmtId="181" formatCode="dd/mm/yy"/>
    <numFmt numFmtId="182" formatCode="dd/mm/yy\ h:mm"/>
    <numFmt numFmtId="183" formatCode="d/m/yyyy"/>
    <numFmt numFmtId="184" formatCode="d\-mmm\-yy"/>
    <numFmt numFmtId="185" formatCode="d\-mmm"/>
    <numFmt numFmtId="186" formatCode="mmm\-yy"/>
    <numFmt numFmtId="187" formatCode="d/m/yyyy\ h:mm"/>
    <numFmt numFmtId="188" formatCode="#,##0_);\(#,##0\)"/>
    <numFmt numFmtId="189" formatCode="#,##0_);[Red]\(#,##0\)"/>
    <numFmt numFmtId="190" formatCode="#,##0.00_);\(#,##0.00\)"/>
    <numFmt numFmtId="191" formatCode="#,##0.00_);[Red]\(#,##0.00\)"/>
    <numFmt numFmtId="192" formatCode="&quot;$&quot;#,##0_);\(&quot;$&quot;#,##0\)"/>
    <numFmt numFmtId="193" formatCode="&quot;$&quot;#,##0_);[Red]\(&quot;$&quot;#,##0\)"/>
    <numFmt numFmtId="194" formatCode="&quot;$&quot;#,##0.00_);\(&quot;$&quot;#,##0.00\)"/>
    <numFmt numFmtId="195" formatCode="&quot;$&quot;#,##0.00_);[Red]\(&quot;$&quot;#,##0.00\)"/>
    <numFmt numFmtId="196" formatCode="d\.m\.yy"/>
    <numFmt numFmtId="197" formatCode="d\.m\.yy\ h:mm"/>
    <numFmt numFmtId="198" formatCode="#,##0;\(0,000\)"/>
    <numFmt numFmtId="199" formatCode="#,##0;\(0.000\)"/>
    <numFmt numFmtId="200" formatCode="#,##0;\(#,##0\)"/>
    <numFmt numFmtId="201" formatCode="@\ \ \ \ "/>
    <numFmt numFmtId="202" formatCode="@\ \ "/>
    <numFmt numFmtId="203" formatCode="#,###;@\ \ "/>
    <numFmt numFmtId="204" formatCode="#,###;\ \ @\ \ "/>
    <numFmt numFmtId="205" formatCode="#,###;\ \ \ \ @\ \ "/>
    <numFmt numFmtId="206" formatCode="#,###;\ \ \ @\ \ "/>
    <numFmt numFmtId="207" formatCode="#,###;@\ "/>
    <numFmt numFmtId="208" formatCode="#,###;@"/>
    <numFmt numFmtId="209" formatCode="#,##0_);[Red]\(#,##0\);;"/>
    <numFmt numFmtId="210" formatCode="_-* #,##0&quot;TL&quot;_-;\-* #,##0&quot;TL&quot;_-;_-* &quot;-&quot;&quot;TL&quot;_-;_-@_-"/>
    <numFmt numFmtId="211" formatCode="_-* #,##0_T_L_-;\-* #,##0_T_L_-;_-* &quot;-&quot;_T_L_-;_-@_-"/>
    <numFmt numFmtId="212" formatCode="_-* #,##0.00&quot;TL&quot;_-;\-* #,##0.00&quot;TL&quot;_-;_-* &quot;-&quot;??&quot;TL&quot;_-;_-@_-"/>
    <numFmt numFmtId="213" formatCode="_-* #,##0.00_T_L_-;\-* #,##0.00_T_L_-;_-* &quot;-&quot;??_T_L_-;_-@_-"/>
    <numFmt numFmtId="214" formatCode="#,##0_);[Red]\(#,##0\);"/>
    <numFmt numFmtId="215" formatCode="\ \ \ \ \ @"/>
    <numFmt numFmtId="216" formatCode="#,##0_);[Black]\(#,##0\)"/>
    <numFmt numFmtId="217" formatCode="#,##0.0_);[Black]\(#,##0.0\)"/>
    <numFmt numFmtId="218" formatCode="#,##0.00_);[Black]\(#,##0.00\)"/>
    <numFmt numFmtId="219" formatCode="#,##0.000_);[Black]\(#,##0.000\)"/>
    <numFmt numFmtId="220" formatCode="#,##0.0000_);[Black]\(#,##0.0000\)"/>
    <numFmt numFmtId="221" formatCode="&quot;Evet&quot;;&quot;Evet&quot;;&quot;Hayır&quot;"/>
    <numFmt numFmtId="222" formatCode="&quot;Doğru&quot;;&quot;Doğru&quot;;&quot;Yanlış&quot;"/>
    <numFmt numFmtId="223" formatCode="&quot;Açık&quot;;&quot;Açık&quot;;&quot;Kapalı&quot;"/>
    <numFmt numFmtId="224" formatCode="[$-41F]dd\ mmmm\ yyyy\ dddd"/>
    <numFmt numFmtId="225" formatCode="[$-41F]d\ mmmm\ yyyy;@"/>
    <numFmt numFmtId="226" formatCode="#,##0;\(#,##0\);\-"/>
  </numFmts>
  <fonts count="34">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0">
      <alignment/>
      <protection/>
    </xf>
    <xf numFmtId="195"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20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9" fontId="4" fillId="0" borderId="0" xfId="0" applyNumberFormat="1" applyFont="1" applyAlignment="1" applyProtection="1">
      <alignment vertical="center"/>
      <protection/>
    </xf>
    <xf numFmtId="189" fontId="6" fillId="0" borderId="0" xfId="0" applyNumberFormat="1" applyFont="1" applyAlignment="1" applyProtection="1">
      <alignment vertical="center"/>
      <protection locked="0"/>
    </xf>
    <xf numFmtId="189" fontId="4" fillId="0" borderId="0" xfId="0" applyNumberFormat="1" applyFont="1" applyAlignment="1" applyProtection="1">
      <alignment vertical="center"/>
      <protection locked="0"/>
    </xf>
    <xf numFmtId="200"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89" fontId="4" fillId="0" borderId="0" xfId="0" applyNumberFormat="1" applyFont="1" applyBorder="1" applyAlignment="1" applyProtection="1">
      <alignment horizontal="right" vertical="center"/>
      <protection hidden="1"/>
    </xf>
    <xf numFmtId="189" fontId="4" fillId="0" borderId="0" xfId="0" applyNumberFormat="1" applyFont="1" applyAlignment="1" applyProtection="1">
      <alignment vertical="center"/>
      <protection hidden="1"/>
    </xf>
    <xf numFmtId="200" fontId="4" fillId="0" borderId="0" xfId="0" applyNumberFormat="1" applyFont="1" applyBorder="1" applyAlignment="1" applyProtection="1">
      <alignment horizontal="right" vertical="center"/>
      <protection hidden="1" locked="0"/>
    </xf>
    <xf numFmtId="0" fontId="15"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189" fontId="4" fillId="0" borderId="0" xfId="0" applyNumberFormat="1" applyFont="1" applyAlignment="1" applyProtection="1">
      <alignment/>
      <protection/>
    </xf>
    <xf numFmtId="189" fontId="5" fillId="0" borderId="0" xfId="0" applyNumberFormat="1" applyFont="1" applyAlignment="1" applyProtection="1" quotePrefix="1">
      <alignment horizontal="left" vertical="center"/>
      <protection/>
    </xf>
    <xf numFmtId="189" fontId="17" fillId="0" borderId="0" xfId="0" applyNumberFormat="1" applyFont="1" applyAlignment="1" applyProtection="1">
      <alignment vertical="center"/>
      <protection/>
    </xf>
    <xf numFmtId="216" fontId="5" fillId="0" borderId="0" xfId="0" applyNumberFormat="1" applyFont="1" applyBorder="1" applyAlignment="1" applyProtection="1">
      <alignment horizontal="right" vertical="center"/>
      <protection locked="0"/>
    </xf>
    <xf numFmtId="189" fontId="5" fillId="0" borderId="0" xfId="0" applyNumberFormat="1" applyFont="1" applyBorder="1" applyAlignment="1" applyProtection="1">
      <alignment horizontal="right" vertical="center"/>
      <protection locked="0"/>
    </xf>
    <xf numFmtId="189" fontId="4" fillId="0" borderId="0" xfId="0" applyNumberFormat="1" applyFont="1" applyBorder="1" applyAlignment="1" applyProtection="1">
      <alignment horizontal="centerContinuous" vertical="center"/>
      <protection hidden="1"/>
    </xf>
    <xf numFmtId="189" fontId="4" fillId="0" borderId="0" xfId="0" applyNumberFormat="1" applyFont="1" applyBorder="1" applyAlignment="1" applyProtection="1">
      <alignment horizontal="center" vertical="center"/>
      <protection/>
    </xf>
    <xf numFmtId="208" fontId="17" fillId="0" borderId="0" xfId="0" applyNumberFormat="1" applyFont="1" applyBorder="1" applyAlignment="1" applyProtection="1">
      <alignment horizontal="right" vertical="center" wrapText="1"/>
      <protection locked="0"/>
    </xf>
    <xf numFmtId="208" fontId="17" fillId="0" borderId="0" xfId="0" applyNumberFormat="1" applyFont="1" applyBorder="1" applyAlignment="1" applyProtection="1">
      <alignment horizontal="right" wrapText="1"/>
      <protection locked="0"/>
    </xf>
    <xf numFmtId="216" fontId="4" fillId="0" borderId="0" xfId="0" applyNumberFormat="1" applyFont="1" applyBorder="1" applyAlignment="1" applyProtection="1">
      <alignment horizontal="right" vertical="center"/>
      <protection/>
    </xf>
    <xf numFmtId="216" fontId="5" fillId="0" borderId="0" xfId="0" applyNumberFormat="1" applyFont="1" applyBorder="1" applyAlignment="1" applyProtection="1">
      <alignment horizontal="right" vertical="center"/>
      <protection/>
    </xf>
    <xf numFmtId="189" fontId="4" fillId="0" borderId="0" xfId="0" applyNumberFormat="1" applyFont="1" applyBorder="1" applyAlignment="1" applyProtection="1">
      <alignment horizontal="right" vertical="center"/>
      <protection/>
    </xf>
    <xf numFmtId="216" fontId="4" fillId="0" borderId="0" xfId="0" applyNumberFormat="1" applyFont="1" applyBorder="1" applyAlignment="1" applyProtection="1">
      <alignment horizontal="right" vertical="center"/>
      <protection locked="0"/>
    </xf>
    <xf numFmtId="216" fontId="4" fillId="0" borderId="0" xfId="0" applyNumberFormat="1" applyFont="1" applyBorder="1" applyAlignment="1" applyProtection="1">
      <alignment horizontal="left" vertical="center"/>
      <protection locked="0"/>
    </xf>
    <xf numFmtId="189" fontId="5" fillId="0" borderId="0" xfId="0" applyNumberFormat="1" applyFont="1" applyBorder="1" applyAlignment="1" applyProtection="1" quotePrefix="1">
      <alignment horizontal="right" vertical="center"/>
      <protection hidden="1"/>
    </xf>
    <xf numFmtId="189" fontId="5" fillId="0" borderId="0" xfId="0" applyNumberFormat="1" applyFont="1" applyFill="1" applyBorder="1" applyAlignment="1" applyProtection="1">
      <alignment horizontal="center"/>
      <protection/>
    </xf>
    <xf numFmtId="208" fontId="17" fillId="0" borderId="0" xfId="0" applyNumberFormat="1" applyFont="1" applyFill="1" applyBorder="1" applyAlignment="1" applyProtection="1" quotePrefix="1">
      <alignment horizontal="center" vertical="center" wrapText="1"/>
      <protection locked="0"/>
    </xf>
    <xf numFmtId="0" fontId="16" fillId="0" borderId="0" xfId="0" applyFont="1" applyAlignment="1">
      <alignment/>
    </xf>
    <xf numFmtId="0" fontId="20" fillId="0" borderId="0" xfId="0" applyFont="1" applyAlignment="1">
      <alignment/>
    </xf>
    <xf numFmtId="189" fontId="5" fillId="0" borderId="0" xfId="0" applyNumberFormat="1" applyFont="1" applyBorder="1" applyAlignment="1" applyProtection="1">
      <alignment horizontal="left" vertical="center"/>
      <protection hidden="1"/>
    </xf>
    <xf numFmtId="215" fontId="21" fillId="0" borderId="0" xfId="0" applyNumberFormat="1" applyFont="1" applyBorder="1" applyAlignment="1" applyProtection="1">
      <alignment horizontal="centerContinuous" vertical="center" wrapText="1"/>
      <protection/>
    </xf>
    <xf numFmtId="0" fontId="22" fillId="0" borderId="0" xfId="18" applyFont="1" applyAlignment="1" applyProtection="1">
      <alignment vertical="center" wrapText="1"/>
      <protection hidden="1"/>
    </xf>
    <xf numFmtId="215" fontId="23"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208" fontId="24" fillId="0" borderId="0" xfId="0" applyNumberFormat="1" applyFont="1" applyBorder="1" applyAlignment="1" applyProtection="1" quotePrefix="1">
      <alignment horizontal="right" vertical="center" wrapText="1"/>
      <protection locked="0"/>
    </xf>
    <xf numFmtId="189" fontId="5" fillId="0" borderId="0" xfId="0" applyNumberFormat="1" applyFont="1" applyBorder="1" applyAlignment="1" applyProtection="1">
      <alignment horizontal="left"/>
      <protection/>
    </xf>
    <xf numFmtId="200" fontId="5" fillId="0" borderId="1" xfId="0" applyNumberFormat="1" applyFont="1" applyBorder="1" applyAlignment="1" applyProtection="1" quotePrefix="1">
      <alignment horizontal="center" wrapText="1"/>
      <protection locked="0"/>
    </xf>
    <xf numFmtId="200" fontId="5" fillId="0" borderId="1" xfId="0" applyNumberFormat="1" applyFont="1" applyBorder="1" applyAlignment="1" applyProtection="1" quotePrefix="1">
      <alignment horizontal="right" wrapText="1"/>
      <protection locked="0"/>
    </xf>
    <xf numFmtId="189" fontId="5" fillId="0" borderId="0" xfId="0" applyNumberFormat="1" applyFont="1" applyAlignment="1" applyProtection="1">
      <alignment vertical="center"/>
      <protection/>
    </xf>
    <xf numFmtId="189" fontId="4" fillId="0" borderId="0" xfId="0" applyNumberFormat="1" applyFont="1" applyAlignment="1" applyProtection="1">
      <alignment horizontal="center" vertical="center"/>
      <protection/>
    </xf>
    <xf numFmtId="189" fontId="5" fillId="0" borderId="0" xfId="0" applyNumberFormat="1" applyFont="1" applyBorder="1" applyAlignment="1" applyProtection="1">
      <alignment horizontal="left" vertical="center"/>
      <protection/>
    </xf>
    <xf numFmtId="189" fontId="4" fillId="0" borderId="0" xfId="0" applyNumberFormat="1" applyFont="1" applyBorder="1" applyAlignment="1" applyProtection="1" quotePrefix="1">
      <alignment horizontal="center" vertical="center"/>
      <protection/>
    </xf>
    <xf numFmtId="189" fontId="4" fillId="0" borderId="0" xfId="0" applyNumberFormat="1" applyFont="1" applyBorder="1" applyAlignment="1" applyProtection="1" quotePrefix="1">
      <alignment horizontal="left" vertical="center"/>
      <protection/>
    </xf>
    <xf numFmtId="189" fontId="4" fillId="0" borderId="0" xfId="0" applyNumberFormat="1" applyFont="1" applyBorder="1" applyAlignment="1" applyProtection="1">
      <alignment horizontal="left" vertical="center"/>
      <protection/>
    </xf>
    <xf numFmtId="189" fontId="5" fillId="0" borderId="0" xfId="0" applyNumberFormat="1" applyFont="1" applyBorder="1" applyAlignment="1" applyProtection="1" quotePrefix="1">
      <alignment horizontal="left" vertical="center"/>
      <protection/>
    </xf>
    <xf numFmtId="189" fontId="5" fillId="0" borderId="0" xfId="0" applyNumberFormat="1" applyFont="1" applyBorder="1" applyAlignment="1" applyProtection="1" quotePrefix="1">
      <alignment horizontal="center" vertical="center"/>
      <protection/>
    </xf>
    <xf numFmtId="189" fontId="4" fillId="0" borderId="0" xfId="0" applyNumberFormat="1" applyFont="1" applyBorder="1" applyAlignment="1" applyProtection="1">
      <alignment horizontal="left" vertical="center"/>
      <protection hidden="1"/>
    </xf>
    <xf numFmtId="0" fontId="22" fillId="0" borderId="0" xfId="18" applyFont="1" applyAlignment="1" applyProtection="1">
      <alignment wrapText="1"/>
      <protection hidden="1"/>
    </xf>
    <xf numFmtId="0" fontId="5" fillId="0" borderId="0" xfId="0" applyFont="1" applyBorder="1" applyAlignment="1" applyProtection="1">
      <alignment horizontal="left" vertical="top"/>
      <protection/>
    </xf>
    <xf numFmtId="208" fontId="17" fillId="0" borderId="0" xfId="0" applyNumberFormat="1" applyFont="1" applyBorder="1" applyAlignment="1" applyProtection="1">
      <alignment horizontal="center" vertical="center" wrapText="1"/>
      <protection locked="0"/>
    </xf>
    <xf numFmtId="200" fontId="5" fillId="0" borderId="1" xfId="0" applyNumberFormat="1" applyFont="1" applyBorder="1" applyAlignment="1" applyProtection="1" quotePrefix="1">
      <alignment horizontal="center" vertical="center" wrapText="1"/>
      <protection locked="0"/>
    </xf>
    <xf numFmtId="200" fontId="5" fillId="0" borderId="1" xfId="0" applyNumberFormat="1" applyFont="1" applyBorder="1" applyAlignment="1" applyProtection="1">
      <alignment horizontal="right" wrapText="1"/>
      <protection locked="0"/>
    </xf>
    <xf numFmtId="220" fontId="5" fillId="0" borderId="0" xfId="0" applyNumberFormat="1" applyFont="1" applyBorder="1" applyAlignment="1" applyProtection="1">
      <alignment horizontal="right" vertical="center"/>
      <protection locked="0"/>
    </xf>
    <xf numFmtId="0" fontId="5"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0" applyFont="1" applyAlignment="1">
      <alignment/>
    </xf>
    <xf numFmtId="200" fontId="4" fillId="0" borderId="0" xfId="0" applyNumberFormat="1" applyFont="1" applyBorder="1" applyAlignment="1" applyProtection="1">
      <alignment horizontal="right" vertical="center"/>
      <protection/>
    </xf>
    <xf numFmtId="200" fontId="4" fillId="0" borderId="0" xfId="0" applyNumberFormat="1" applyFont="1" applyAlignment="1" applyProtection="1">
      <alignment vertical="center"/>
      <protection/>
    </xf>
    <xf numFmtId="0" fontId="22" fillId="0" borderId="0" xfId="0" applyFont="1" applyAlignment="1">
      <alignment/>
    </xf>
    <xf numFmtId="189" fontId="17" fillId="0" borderId="0" xfId="0" applyNumberFormat="1" applyFont="1" applyBorder="1" applyAlignment="1" applyProtection="1">
      <alignment horizontal="left" vertical="center"/>
      <protection locked="0"/>
    </xf>
    <xf numFmtId="189" fontId="17" fillId="0" borderId="0" xfId="0" applyNumberFormat="1" applyFont="1" applyBorder="1" applyAlignment="1" applyProtection="1">
      <alignment horizontal="left" vertical="center"/>
      <protection/>
    </xf>
    <xf numFmtId="0" fontId="25" fillId="0" borderId="0" xfId="0" applyFont="1" applyBorder="1" applyAlignment="1" applyProtection="1">
      <alignment vertical="center"/>
      <protection locked="0"/>
    </xf>
    <xf numFmtId="1" fontId="26" fillId="0" borderId="0" xfId="0" applyNumberFormat="1" applyFont="1" applyFill="1" applyBorder="1" applyAlignment="1" applyProtection="1">
      <alignment vertical="center"/>
      <protection/>
    </xf>
    <xf numFmtId="1" fontId="27" fillId="0" borderId="0" xfId="0" applyNumberFormat="1" applyFont="1" applyFill="1" applyBorder="1" applyAlignment="1" applyProtection="1">
      <alignment vertical="center"/>
      <protection/>
    </xf>
    <xf numFmtId="1" fontId="26" fillId="0" borderId="0" xfId="0" applyNumberFormat="1" applyFont="1" applyFill="1" applyBorder="1" applyAlignment="1" applyProtection="1" quotePrefix="1">
      <alignment horizontal="left" vertical="center"/>
      <protection/>
    </xf>
    <xf numFmtId="1" fontId="27" fillId="0" borderId="0" xfId="0" applyNumberFormat="1" applyFont="1" applyFill="1" applyBorder="1" applyAlignment="1" applyProtection="1" quotePrefix="1">
      <alignment horizontal="left" vertical="center"/>
      <protection/>
    </xf>
    <xf numFmtId="0" fontId="25" fillId="0" borderId="0" xfId="0" applyFont="1" applyBorder="1" applyAlignment="1" applyProtection="1" quotePrefix="1">
      <alignment horizontal="left" vertical="center"/>
      <protection locked="0"/>
    </xf>
    <xf numFmtId="0" fontId="29" fillId="0" borderId="0" xfId="0" applyFont="1" applyAlignment="1">
      <alignment/>
    </xf>
    <xf numFmtId="0" fontId="5" fillId="2" borderId="2" xfId="0" applyFont="1" applyFill="1" applyBorder="1" applyAlignment="1">
      <alignment horizontal="center" wrapText="1"/>
    </xf>
    <xf numFmtId="0" fontId="4" fillId="2" borderId="3" xfId="0" applyFont="1" applyFill="1" applyBorder="1" applyAlignment="1">
      <alignment horizontal="justify" vertical="top" wrapText="1"/>
    </xf>
    <xf numFmtId="0" fontId="5" fillId="2" borderId="3" xfId="0" applyFont="1" applyFill="1" applyBorder="1" applyAlignment="1">
      <alignment horizontal="right" wrapText="1"/>
    </xf>
    <xf numFmtId="0" fontId="5" fillId="2" borderId="3" xfId="0" applyFont="1" applyFill="1" applyBorder="1" applyAlignment="1">
      <alignment horizontal="center" wrapText="1"/>
    </xf>
    <xf numFmtId="225" fontId="20" fillId="2" borderId="0" xfId="0" applyNumberFormat="1" applyFont="1" applyFill="1" applyAlignment="1">
      <alignment horizontal="justify" vertical="top" wrapText="1"/>
    </xf>
    <xf numFmtId="216" fontId="20" fillId="2" borderId="0" xfId="0" applyNumberFormat="1" applyFont="1" applyFill="1" applyAlignment="1">
      <alignment horizontal="right"/>
    </xf>
    <xf numFmtId="0" fontId="4" fillId="2" borderId="0" xfId="0" applyFont="1" applyFill="1" applyAlignment="1">
      <alignment vertical="top" wrapText="1"/>
    </xf>
    <xf numFmtId="0" fontId="22" fillId="2" borderId="0" xfId="0" applyFont="1" applyFill="1" applyAlignment="1">
      <alignment horizontal="right"/>
    </xf>
    <xf numFmtId="3" fontId="22" fillId="2" borderId="0" xfId="0" applyNumberFormat="1" applyFont="1" applyFill="1" applyAlignment="1">
      <alignment horizontal="right"/>
    </xf>
    <xf numFmtId="0" fontId="20" fillId="2" borderId="0" xfId="0" applyFont="1" applyFill="1" applyAlignment="1">
      <alignment horizontal="right"/>
    </xf>
    <xf numFmtId="0" fontId="4" fillId="2" borderId="0" xfId="0" applyFont="1" applyFill="1" applyAlignment="1">
      <alignment horizontal="justify" vertical="top" wrapText="1"/>
    </xf>
    <xf numFmtId="3" fontId="20" fillId="2" borderId="0" xfId="0" applyNumberFormat="1" applyFont="1" applyFill="1" applyAlignment="1">
      <alignment horizontal="right"/>
    </xf>
    <xf numFmtId="0" fontId="22" fillId="2" borderId="0" xfId="0" applyFont="1" applyFill="1" applyAlignment="1">
      <alignment horizontal="justify" vertical="top" wrapText="1"/>
    </xf>
    <xf numFmtId="225" fontId="20" fillId="2" borderId="4" xfId="0" applyNumberFormat="1" applyFont="1" applyFill="1" applyBorder="1" applyAlignment="1">
      <alignment horizontal="justify" vertical="top" wrapText="1"/>
    </xf>
    <xf numFmtId="216" fontId="20" fillId="2" borderId="4" xfId="0" applyNumberFormat="1" applyFont="1" applyFill="1" applyBorder="1" applyAlignment="1">
      <alignment horizontal="right"/>
    </xf>
    <xf numFmtId="0" fontId="28" fillId="0" borderId="0" xfId="0" applyFont="1" applyAlignment="1">
      <alignment/>
    </xf>
    <xf numFmtId="0" fontId="28" fillId="0" borderId="0" xfId="0" applyFont="1" applyAlignment="1">
      <alignment wrapText="1"/>
    </xf>
    <xf numFmtId="0" fontId="4" fillId="0" borderId="0" xfId="0" applyFont="1" applyAlignment="1">
      <alignment horizontal="right" vertical="top" wrapText="1"/>
    </xf>
    <xf numFmtId="0" fontId="24" fillId="0" borderId="0" xfId="0" applyFont="1" applyAlignment="1">
      <alignment horizontal="center" wrapText="1"/>
    </xf>
    <xf numFmtId="0" fontId="4" fillId="0" borderId="2" xfId="0" applyFont="1" applyBorder="1" applyAlignment="1">
      <alignment horizontal="right" vertical="top" wrapText="1"/>
    </xf>
    <xf numFmtId="0" fontId="5" fillId="0" borderId="2" xfId="0" applyFont="1" applyBorder="1" applyAlignment="1">
      <alignment horizontal="center"/>
    </xf>
    <xf numFmtId="0" fontId="5" fillId="0" borderId="3" xfId="0" applyFont="1" applyBorder="1" applyAlignment="1">
      <alignment vertical="top" wrapText="1"/>
    </xf>
    <xf numFmtId="14" fontId="5" fillId="0" borderId="3"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22" fillId="0" borderId="0" xfId="0" applyFont="1" applyAlignment="1">
      <alignment horizontal="right"/>
    </xf>
    <xf numFmtId="0" fontId="4" fillId="0" borderId="4" xfId="0" applyFont="1" applyBorder="1" applyAlignment="1">
      <alignment wrapText="1"/>
    </xf>
    <xf numFmtId="0" fontId="22" fillId="0" borderId="4" xfId="0" applyFont="1" applyBorder="1" applyAlignment="1">
      <alignment horizontal="right"/>
    </xf>
    <xf numFmtId="3" fontId="22" fillId="0" borderId="4" xfId="0" applyNumberFormat="1" applyFont="1" applyBorder="1" applyAlignment="1">
      <alignment horizontal="right"/>
    </xf>
    <xf numFmtId="0" fontId="4" fillId="0" borderId="0" xfId="0" applyFont="1" applyAlignment="1">
      <alignment vertical="top" wrapText="1"/>
    </xf>
    <xf numFmtId="0" fontId="5" fillId="0" borderId="4" xfId="0" applyFont="1" applyBorder="1" applyAlignment="1">
      <alignment wrapText="1"/>
    </xf>
    <xf numFmtId="0" fontId="20" fillId="0" borderId="4" xfId="0" applyFont="1" applyBorder="1" applyAlignment="1">
      <alignment horizontal="right"/>
    </xf>
    <xf numFmtId="216" fontId="20" fillId="0" borderId="4" xfId="0" applyNumberFormat="1" applyFont="1" applyBorder="1" applyAlignment="1">
      <alignment horizontal="right"/>
    </xf>
    <xf numFmtId="3" fontId="20" fillId="0" borderId="4" xfId="0" applyNumberFormat="1" applyFont="1" applyBorder="1" applyAlignment="1">
      <alignment horizontal="right"/>
    </xf>
    <xf numFmtId="216" fontId="20" fillId="0" borderId="0" xfId="0" applyNumberFormat="1" applyFont="1" applyBorder="1" applyAlignment="1">
      <alignment horizontal="right"/>
    </xf>
    <xf numFmtId="0" fontId="5" fillId="0" borderId="0" xfId="0" applyFont="1" applyAlignment="1">
      <alignment horizontal="center" vertical="top" wrapText="1"/>
    </xf>
    <xf numFmtId="3" fontId="20" fillId="0" borderId="0" xfId="0" applyNumberFormat="1" applyFont="1" applyAlignment="1">
      <alignment horizontal="right"/>
    </xf>
    <xf numFmtId="0" fontId="20" fillId="0" borderId="4" xfId="0" applyFont="1" applyBorder="1" applyAlignment="1">
      <alignment horizontal="center"/>
    </xf>
    <xf numFmtId="3" fontId="5" fillId="0" borderId="4" xfId="0" applyNumberFormat="1" applyFont="1" applyBorder="1" applyAlignment="1">
      <alignment horizontal="right"/>
    </xf>
    <xf numFmtId="226" fontId="31" fillId="2" borderId="0" xfId="0" applyNumberFormat="1" applyFont="1" applyFill="1" applyBorder="1" applyAlignment="1">
      <alignment horizontal="right"/>
    </xf>
    <xf numFmtId="226" fontId="32" fillId="2" borderId="0" xfId="0" applyNumberFormat="1" applyFont="1" applyFill="1" applyBorder="1" applyAlignment="1">
      <alignment horizontal="right"/>
    </xf>
    <xf numFmtId="3" fontId="30" fillId="0" borderId="0" xfId="0" applyNumberFormat="1" applyFont="1" applyAlignment="1">
      <alignment horizontal="right"/>
    </xf>
    <xf numFmtId="0" fontId="30" fillId="0" borderId="0" xfId="0" applyFont="1" applyAlignment="1">
      <alignment horizontal="right"/>
    </xf>
    <xf numFmtId="226" fontId="33" fillId="2" borderId="0" xfId="0" applyNumberFormat="1" applyFont="1" applyFill="1" applyBorder="1" applyAlignment="1">
      <alignment horizontal="right"/>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5" fillId="2" borderId="2" xfId="0" applyFont="1" applyFill="1" applyBorder="1" applyAlignment="1">
      <alignment horizontal="right" wrapText="1"/>
    </xf>
    <xf numFmtId="0" fontId="5" fillId="2" borderId="3" xfId="0" applyFont="1" applyFill="1" applyBorder="1" applyAlignment="1">
      <alignment horizontal="right"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85725</xdr:rowOff>
    </xdr:from>
    <xdr:to>
      <xdr:col>14</xdr:col>
      <xdr:colOff>428625</xdr:colOff>
      <xdr:row>43</xdr:row>
      <xdr:rowOff>123825</xdr:rowOff>
    </xdr:to>
    <xdr:sp>
      <xdr:nvSpPr>
        <xdr:cNvPr id="1" name="Text 22"/>
        <xdr:cNvSpPr txBox="1">
          <a:spLocks noChangeArrowheads="1"/>
        </xdr:cNvSpPr>
      </xdr:nvSpPr>
      <xdr:spPr>
        <a:xfrm>
          <a:off x="8315325" y="85725"/>
          <a:ext cx="5181600" cy="6572250"/>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2"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3"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4"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1151"/>
  <sheetViews>
    <sheetView showGridLines="0" tabSelected="1" zoomScale="110" zoomScaleNormal="110" workbookViewId="0" topLeftCell="A1">
      <selection activeCell="A3" sqref="A3"/>
    </sheetView>
  </sheetViews>
  <sheetFormatPr defaultColWidth="9.140625" defaultRowHeight="12.75"/>
  <cols>
    <col min="1" max="1" width="60.8515625" style="4" customWidth="1"/>
    <col min="2" max="2" width="11.140625" style="4" customWidth="1"/>
    <col min="3" max="4" width="13.140625" style="63" customWidth="1"/>
    <col min="5" max="5" width="13.421875" style="4" customWidth="1"/>
    <col min="6" max="6" width="12.00390625" style="4" customWidth="1"/>
    <col min="7" max="7" width="7.8515625" style="11" customWidth="1"/>
    <col min="8" max="8" width="9.140625" style="4" customWidth="1"/>
    <col min="9" max="9" width="3.57421875" style="4" customWidth="1"/>
    <col min="10" max="10" width="15.140625" style="4" customWidth="1"/>
    <col min="11" max="16384" width="9.140625" style="4" customWidth="1"/>
  </cols>
  <sheetData>
    <row r="1" spans="1:35" ht="20.25" customHeight="1">
      <c r="A1" s="89" t="str">
        <f>IF(ISERROR(INDEX($Y$261:$Z$2010,MATCH($E$1,$Y$261:$Y$2010,0),2)),"HİSSE KODUNUZ HATALI!",INDEX($Y$261:$Z$2010,MATCH($E$1,$Y$261:$Y$2010,0),2))</f>
        <v>KRİSTAL KOLA VE MEŞRUBAT SANAYİ TİCARET A.Ş.</v>
      </c>
      <c r="B1" s="35"/>
      <c r="C1" s="36"/>
      <c r="D1" s="36"/>
      <c r="E1" s="20" t="s">
        <v>768</v>
      </c>
      <c r="F1" s="21"/>
      <c r="G1" s="1"/>
      <c r="H1" s="2"/>
      <c r="I1" s="2"/>
      <c r="J1" s="3"/>
      <c r="AD1" s="5"/>
      <c r="AE1" s="6"/>
      <c r="AH1" s="6"/>
      <c r="AI1" s="6"/>
    </row>
    <row r="2" spans="1:10" ht="12.75">
      <c r="A2" s="89" t="s">
        <v>571</v>
      </c>
      <c r="B2" s="37"/>
      <c r="C2" s="38" t="s">
        <v>585</v>
      </c>
      <c r="D2" s="38"/>
      <c r="E2" s="22"/>
      <c r="F2" s="22"/>
      <c r="G2" s="12"/>
      <c r="H2" s="2"/>
      <c r="I2" s="2"/>
      <c r="J2" s="2"/>
    </row>
    <row r="3" spans="1:10" ht="18" customHeight="1">
      <c r="A3" s="90" t="s">
        <v>767</v>
      </c>
      <c r="B3" s="39"/>
      <c r="C3" s="40" t="s">
        <v>830</v>
      </c>
      <c r="D3" s="40" t="s">
        <v>769</v>
      </c>
      <c r="E3" s="23"/>
      <c r="F3" s="23"/>
      <c r="G3" s="7"/>
      <c r="H3" s="2"/>
      <c r="I3" s="2"/>
      <c r="J3" s="2"/>
    </row>
    <row r="4" spans="1:10" s="16" customFormat="1" ht="24.75" customHeight="1">
      <c r="A4" s="41"/>
      <c r="B4" s="42" t="s">
        <v>826</v>
      </c>
      <c r="C4" s="43" t="s">
        <v>831</v>
      </c>
      <c r="D4" s="43" t="s">
        <v>685</v>
      </c>
      <c r="E4" s="24"/>
      <c r="F4" s="24"/>
      <c r="G4" s="14"/>
      <c r="H4" s="15"/>
      <c r="I4" s="15"/>
      <c r="J4" s="15"/>
    </row>
    <row r="5" spans="1:10" ht="11.25" customHeight="1">
      <c r="A5" s="44" t="s">
        <v>553</v>
      </c>
      <c r="B5" s="45" t="s">
        <v>770</v>
      </c>
      <c r="C5" s="25" t="s">
        <v>770</v>
      </c>
      <c r="D5" s="25" t="s">
        <v>770</v>
      </c>
      <c r="E5" s="25"/>
      <c r="F5" s="25"/>
      <c r="G5" s="8"/>
      <c r="H5" s="2"/>
      <c r="I5" s="2"/>
      <c r="J5" s="2"/>
    </row>
    <row r="6" spans="1:10" ht="11.25" customHeight="1">
      <c r="A6" s="46" t="s">
        <v>696</v>
      </c>
      <c r="B6" s="47" t="s">
        <v>770</v>
      </c>
      <c r="C6" s="26">
        <v>39251307</v>
      </c>
      <c r="D6" s="26">
        <v>32054944</v>
      </c>
      <c r="E6" s="26"/>
      <c r="F6" s="26"/>
      <c r="G6" s="9"/>
      <c r="H6" s="2"/>
      <c r="I6" s="2"/>
      <c r="J6" s="2"/>
    </row>
    <row r="7" spans="1:10" ht="11.25" customHeight="1">
      <c r="A7" s="48" t="s">
        <v>697</v>
      </c>
      <c r="B7" s="22">
        <v>6</v>
      </c>
      <c r="C7" s="25">
        <v>400027</v>
      </c>
      <c r="D7" s="25">
        <v>5219242</v>
      </c>
      <c r="E7" s="25"/>
      <c r="F7" s="25"/>
      <c r="G7" s="9"/>
      <c r="H7" s="2"/>
      <c r="I7" s="2"/>
      <c r="J7" s="2"/>
    </row>
    <row r="8" spans="1:7" ht="11.25" customHeight="1">
      <c r="A8" s="48" t="s">
        <v>698</v>
      </c>
      <c r="B8" s="47">
        <v>7</v>
      </c>
      <c r="C8" s="25">
        <v>4174620</v>
      </c>
      <c r="D8" s="25">
        <v>3799290</v>
      </c>
      <c r="E8" s="25"/>
      <c r="F8" s="25"/>
      <c r="G8" s="9"/>
    </row>
    <row r="9" spans="1:7" ht="11.25" customHeight="1">
      <c r="A9" s="48" t="s">
        <v>699</v>
      </c>
      <c r="B9" s="47">
        <v>10</v>
      </c>
      <c r="C9" s="25">
        <v>28298020</v>
      </c>
      <c r="D9" s="25">
        <v>17367311</v>
      </c>
      <c r="E9" s="25"/>
      <c r="F9" s="25"/>
      <c r="G9" s="9"/>
    </row>
    <row r="10" spans="1:7" ht="11.25" customHeight="1">
      <c r="A10" s="48" t="s">
        <v>772</v>
      </c>
      <c r="B10" s="47" t="s">
        <v>770</v>
      </c>
      <c r="C10" s="25">
        <v>19859298</v>
      </c>
      <c r="D10" s="25">
        <v>13172843</v>
      </c>
      <c r="E10" s="25"/>
      <c r="F10" s="25"/>
      <c r="G10" s="9"/>
    </row>
    <row r="11" spans="1:7" ht="11.25" customHeight="1">
      <c r="A11" s="48" t="s">
        <v>773</v>
      </c>
      <c r="B11" s="47" t="s">
        <v>770</v>
      </c>
      <c r="C11" s="25">
        <v>8438722</v>
      </c>
      <c r="D11" s="25">
        <v>4194468</v>
      </c>
      <c r="E11" s="25"/>
      <c r="F11" s="25"/>
      <c r="G11" s="9"/>
    </row>
    <row r="12" spans="1:7" ht="11.25" customHeight="1">
      <c r="A12" s="48" t="s">
        <v>700</v>
      </c>
      <c r="B12" s="47">
        <v>12</v>
      </c>
      <c r="C12" s="25" t="s">
        <v>771</v>
      </c>
      <c r="D12" s="25" t="s">
        <v>771</v>
      </c>
      <c r="E12" s="25"/>
      <c r="F12" s="25"/>
      <c r="G12" s="9"/>
    </row>
    <row r="13" spans="1:7" ht="11.25" customHeight="1">
      <c r="A13" s="48" t="s">
        <v>701</v>
      </c>
      <c r="B13" s="47">
        <v>11</v>
      </c>
      <c r="C13" s="25">
        <v>290042</v>
      </c>
      <c r="D13" s="25">
        <v>59083</v>
      </c>
      <c r="E13" s="25"/>
      <c r="F13" s="25"/>
      <c r="G13" s="9"/>
    </row>
    <row r="14" spans="1:7" ht="11.25" customHeight="1">
      <c r="A14" s="48" t="s">
        <v>702</v>
      </c>
      <c r="B14" s="47">
        <v>13</v>
      </c>
      <c r="C14" s="25">
        <v>4410048</v>
      </c>
      <c r="D14" s="25">
        <v>3511436</v>
      </c>
      <c r="E14" s="25"/>
      <c r="F14" s="25"/>
      <c r="G14" s="9"/>
    </row>
    <row r="15" spans="1:7" ht="11.25" customHeight="1">
      <c r="A15" s="49" t="s">
        <v>703</v>
      </c>
      <c r="B15" s="47">
        <v>14</v>
      </c>
      <c r="C15" s="25" t="s">
        <v>771</v>
      </c>
      <c r="D15" s="25" t="s">
        <v>771</v>
      </c>
      <c r="E15" s="25"/>
      <c r="F15" s="25"/>
      <c r="G15" s="9"/>
    </row>
    <row r="16" spans="1:7" ht="11.25" customHeight="1">
      <c r="A16" s="49" t="s">
        <v>704</v>
      </c>
      <c r="B16" s="47">
        <v>26</v>
      </c>
      <c r="C16" s="25">
        <v>1678550</v>
      </c>
      <c r="D16" s="25">
        <v>2098582</v>
      </c>
      <c r="E16" s="25"/>
      <c r="F16" s="25"/>
      <c r="G16" s="9"/>
    </row>
    <row r="17" spans="1:7" ht="11.25" customHeight="1">
      <c r="A17" s="49" t="s">
        <v>765</v>
      </c>
      <c r="B17" s="22" t="s">
        <v>770</v>
      </c>
      <c r="C17" s="25">
        <v>39251307</v>
      </c>
      <c r="D17" s="25">
        <v>32054944</v>
      </c>
      <c r="E17" s="26"/>
      <c r="F17" s="26"/>
      <c r="G17" s="9"/>
    </row>
    <row r="18" spans="1:7" ht="11.25" customHeight="1">
      <c r="A18" s="48" t="s">
        <v>766</v>
      </c>
      <c r="B18" s="47">
        <v>34</v>
      </c>
      <c r="C18" s="25" t="s">
        <v>771</v>
      </c>
      <c r="D18" s="25" t="s">
        <v>771</v>
      </c>
      <c r="E18" s="25"/>
      <c r="F18" s="25"/>
      <c r="G18" s="9"/>
    </row>
    <row r="19" spans="1:7" ht="11.25" customHeight="1">
      <c r="A19" s="50" t="s">
        <v>705</v>
      </c>
      <c r="B19" s="51" t="s">
        <v>770</v>
      </c>
      <c r="C19" s="26">
        <v>12898413</v>
      </c>
      <c r="D19" s="26">
        <v>12723941</v>
      </c>
      <c r="E19" s="25"/>
      <c r="F19" s="25"/>
      <c r="G19" s="9"/>
    </row>
    <row r="20" spans="1:7" ht="11.25" customHeight="1">
      <c r="A20" s="48" t="s">
        <v>699</v>
      </c>
      <c r="B20" s="47">
        <v>10</v>
      </c>
      <c r="C20" s="25" t="s">
        <v>771</v>
      </c>
      <c r="D20" s="25" t="s">
        <v>771</v>
      </c>
      <c r="E20" s="25"/>
      <c r="F20" s="25"/>
      <c r="G20" s="9"/>
    </row>
    <row r="21" spans="1:7" ht="11.25" customHeight="1">
      <c r="A21" s="48" t="s">
        <v>700</v>
      </c>
      <c r="B21" s="47">
        <v>12</v>
      </c>
      <c r="C21" s="25" t="s">
        <v>771</v>
      </c>
      <c r="D21" s="25" t="s">
        <v>771</v>
      </c>
      <c r="E21" s="25"/>
      <c r="F21" s="25"/>
      <c r="G21" s="9"/>
    </row>
    <row r="22" spans="1:7" ht="11.25" customHeight="1">
      <c r="A22" s="48" t="s">
        <v>701</v>
      </c>
      <c r="B22" s="47">
        <v>11</v>
      </c>
      <c r="C22" s="25">
        <v>555</v>
      </c>
      <c r="D22" s="25">
        <v>555</v>
      </c>
      <c r="E22" s="25"/>
      <c r="F22" s="25"/>
      <c r="G22" s="9"/>
    </row>
    <row r="23" spans="1:7" ht="11.25" customHeight="1">
      <c r="A23" s="48" t="s">
        <v>698</v>
      </c>
      <c r="B23" s="47">
        <v>7</v>
      </c>
      <c r="C23" s="25" t="s">
        <v>771</v>
      </c>
      <c r="D23" s="25" t="s">
        <v>771</v>
      </c>
      <c r="E23" s="25"/>
      <c r="F23" s="25"/>
      <c r="G23" s="9"/>
    </row>
    <row r="24" spans="1:7" ht="11.25" customHeight="1">
      <c r="A24" s="48" t="s">
        <v>706</v>
      </c>
      <c r="B24" s="47">
        <v>16</v>
      </c>
      <c r="C24" s="25" t="s">
        <v>771</v>
      </c>
      <c r="D24" s="25" t="s">
        <v>771</v>
      </c>
      <c r="E24" s="25"/>
      <c r="F24" s="25"/>
      <c r="G24" s="9"/>
    </row>
    <row r="25" spans="1:7" ht="11.25" customHeight="1">
      <c r="A25" s="48" t="s">
        <v>703</v>
      </c>
      <c r="B25" s="47">
        <v>14</v>
      </c>
      <c r="C25" s="25" t="s">
        <v>771</v>
      </c>
      <c r="D25" s="25" t="s">
        <v>771</v>
      </c>
      <c r="E25" s="25"/>
      <c r="F25" s="25"/>
      <c r="G25" s="9"/>
    </row>
    <row r="26" spans="1:7" ht="11.25" customHeight="1">
      <c r="A26" s="49" t="s">
        <v>707</v>
      </c>
      <c r="B26" s="47">
        <v>17</v>
      </c>
      <c r="C26" s="25" t="s">
        <v>771</v>
      </c>
      <c r="D26" s="25" t="s">
        <v>771</v>
      </c>
      <c r="E26" s="25"/>
      <c r="F26" s="25"/>
      <c r="G26" s="9"/>
    </row>
    <row r="27" spans="1:7" ht="11.25" customHeight="1">
      <c r="A27" s="49" t="s">
        <v>708</v>
      </c>
      <c r="B27" s="47">
        <v>18</v>
      </c>
      <c r="C27" s="25">
        <v>8417556</v>
      </c>
      <c r="D27" s="25">
        <v>6398253</v>
      </c>
      <c r="E27" s="25"/>
      <c r="F27" s="25"/>
      <c r="G27" s="9"/>
    </row>
    <row r="28" spans="1:7" ht="11.25" customHeight="1">
      <c r="A28" s="48" t="s">
        <v>709</v>
      </c>
      <c r="B28" s="47">
        <v>19</v>
      </c>
      <c r="C28" s="25">
        <v>14913</v>
      </c>
      <c r="D28" s="25">
        <v>26753</v>
      </c>
      <c r="E28" s="25"/>
      <c r="F28" s="25"/>
      <c r="G28" s="9"/>
    </row>
    <row r="29" spans="1:7" ht="11.25" customHeight="1">
      <c r="A29" s="49" t="s">
        <v>710</v>
      </c>
      <c r="B29" s="47">
        <v>20</v>
      </c>
      <c r="C29" s="25" t="s">
        <v>771</v>
      </c>
      <c r="D29" s="25" t="s">
        <v>771</v>
      </c>
      <c r="E29" s="25"/>
      <c r="F29" s="25"/>
      <c r="G29" s="9"/>
    </row>
    <row r="30" spans="1:7" ht="11.25" customHeight="1">
      <c r="A30" s="49" t="s">
        <v>711</v>
      </c>
      <c r="B30" s="47">
        <v>35</v>
      </c>
      <c r="C30" s="25">
        <v>4456095</v>
      </c>
      <c r="D30" s="25">
        <v>4574066</v>
      </c>
      <c r="E30" s="26"/>
      <c r="F30" s="26"/>
      <c r="G30" s="9"/>
    </row>
    <row r="31" spans="1:7" ht="11.25" customHeight="1">
      <c r="A31" s="49" t="s">
        <v>712</v>
      </c>
      <c r="B31" s="47">
        <v>26</v>
      </c>
      <c r="C31" s="25">
        <v>9294</v>
      </c>
      <c r="D31" s="25">
        <v>1724314</v>
      </c>
      <c r="E31" s="26"/>
      <c r="F31" s="26"/>
      <c r="G31" s="9"/>
    </row>
    <row r="32" spans="1:7" ht="11.25" customHeight="1">
      <c r="A32" s="46" t="s">
        <v>570</v>
      </c>
      <c r="B32" s="47" t="s">
        <v>770</v>
      </c>
      <c r="C32" s="26">
        <v>52149720</v>
      </c>
      <c r="D32" s="26">
        <v>44778885</v>
      </c>
      <c r="E32" s="26"/>
      <c r="F32" s="26"/>
      <c r="G32" s="9"/>
    </row>
    <row r="33" spans="1:7" ht="11.25" customHeight="1">
      <c r="A33" s="46"/>
      <c r="B33" s="22"/>
      <c r="C33" s="27" t="s">
        <v>770</v>
      </c>
      <c r="D33" s="27"/>
      <c r="E33" s="27"/>
      <c r="F33" s="27"/>
      <c r="G33" s="9"/>
    </row>
    <row r="34" spans="1:7" ht="11.25" customHeight="1">
      <c r="A34" s="46" t="s">
        <v>713</v>
      </c>
      <c r="B34" s="22"/>
      <c r="C34" s="28" t="s">
        <v>770</v>
      </c>
      <c r="D34" s="28"/>
      <c r="E34" s="28"/>
      <c r="F34" s="28"/>
      <c r="G34" s="9"/>
    </row>
    <row r="35" spans="1:7" ht="11.25" customHeight="1">
      <c r="A35" s="46" t="s">
        <v>554</v>
      </c>
      <c r="B35" s="22" t="s">
        <v>770</v>
      </c>
      <c r="C35" s="19">
        <v>11746443</v>
      </c>
      <c r="D35" s="19">
        <v>4845607</v>
      </c>
      <c r="E35" s="19"/>
      <c r="F35" s="19"/>
      <c r="G35" s="9"/>
    </row>
    <row r="36" spans="1:7" ht="11.25" customHeight="1">
      <c r="A36" s="48" t="s">
        <v>714</v>
      </c>
      <c r="B36" s="47">
        <v>8</v>
      </c>
      <c r="C36" s="28">
        <v>5101393</v>
      </c>
      <c r="D36" s="28">
        <v>2297887</v>
      </c>
      <c r="E36" s="28"/>
      <c r="F36" s="28"/>
      <c r="G36" s="9"/>
    </row>
    <row r="37" spans="1:7" ht="11.25" customHeight="1">
      <c r="A37" s="49" t="s">
        <v>715</v>
      </c>
      <c r="B37" s="47">
        <v>9</v>
      </c>
      <c r="C37" s="28" t="s">
        <v>771</v>
      </c>
      <c r="D37" s="28" t="s">
        <v>771</v>
      </c>
      <c r="E37" s="28"/>
      <c r="F37" s="28"/>
      <c r="G37" s="9"/>
    </row>
    <row r="38" spans="1:7" ht="11.25" customHeight="1">
      <c r="A38" s="49" t="s">
        <v>716</v>
      </c>
      <c r="B38" s="47">
        <v>10</v>
      </c>
      <c r="C38" s="28">
        <v>6383401</v>
      </c>
      <c r="D38" s="28">
        <v>2368358</v>
      </c>
      <c r="E38" s="28"/>
      <c r="F38" s="28"/>
      <c r="G38" s="9"/>
    </row>
    <row r="39" spans="1:7" ht="11.25" customHeight="1">
      <c r="A39" s="49" t="s">
        <v>717</v>
      </c>
      <c r="B39" s="47">
        <v>11</v>
      </c>
      <c r="C39" s="25">
        <v>118</v>
      </c>
      <c r="D39" s="25">
        <v>118</v>
      </c>
      <c r="E39" s="25"/>
      <c r="F39" s="25"/>
      <c r="G39" s="9"/>
    </row>
    <row r="40" spans="1:7" ht="11.25" customHeight="1">
      <c r="A40" s="49" t="s">
        <v>723</v>
      </c>
      <c r="B40" s="47">
        <v>12</v>
      </c>
      <c r="C40" s="28" t="s">
        <v>771</v>
      </c>
      <c r="D40" s="28" t="s">
        <v>771</v>
      </c>
      <c r="E40" s="28"/>
      <c r="F40" s="28"/>
      <c r="G40" s="9"/>
    </row>
    <row r="41" spans="1:7" ht="11.25" customHeight="1">
      <c r="A41" s="49" t="s">
        <v>718</v>
      </c>
      <c r="B41" s="47">
        <v>21</v>
      </c>
      <c r="C41" s="28" t="s">
        <v>771</v>
      </c>
      <c r="D41" s="28" t="s">
        <v>771</v>
      </c>
      <c r="E41" s="28"/>
      <c r="F41" s="28"/>
      <c r="G41" s="9"/>
    </row>
    <row r="42" spans="1:7" ht="11.25" customHeight="1">
      <c r="A42" s="49" t="s">
        <v>719</v>
      </c>
      <c r="B42" s="47">
        <v>35</v>
      </c>
      <c r="C42" s="28">
        <v>2662</v>
      </c>
      <c r="D42" s="28" t="s">
        <v>771</v>
      </c>
      <c r="E42" s="28"/>
      <c r="F42" s="28"/>
      <c r="G42" s="9"/>
    </row>
    <row r="43" spans="1:7" ht="11.25" customHeight="1">
      <c r="A43" s="49" t="s">
        <v>555</v>
      </c>
      <c r="B43" s="47">
        <v>22</v>
      </c>
      <c r="C43" s="28" t="s">
        <v>771</v>
      </c>
      <c r="D43" s="28" t="s">
        <v>771</v>
      </c>
      <c r="E43" s="28"/>
      <c r="F43" s="28"/>
      <c r="G43" s="9"/>
    </row>
    <row r="44" spans="1:7" ht="11.25" customHeight="1">
      <c r="A44" s="49" t="s">
        <v>720</v>
      </c>
      <c r="B44" s="47">
        <v>26</v>
      </c>
      <c r="C44" s="28">
        <v>258869</v>
      </c>
      <c r="D44" s="28">
        <v>179244</v>
      </c>
      <c r="E44" s="28"/>
      <c r="F44" s="28"/>
      <c r="G44" s="9"/>
    </row>
    <row r="45" spans="1:7" ht="11.25" customHeight="1">
      <c r="A45" s="49" t="s">
        <v>721</v>
      </c>
      <c r="B45" s="47"/>
      <c r="C45" s="25">
        <v>11746442</v>
      </c>
      <c r="D45" s="25">
        <v>4845607</v>
      </c>
      <c r="E45" s="25"/>
      <c r="F45" s="25"/>
      <c r="G45" s="9"/>
    </row>
    <row r="46" spans="1:7" ht="11.25" customHeight="1">
      <c r="A46" s="49" t="s">
        <v>774</v>
      </c>
      <c r="B46" s="47"/>
      <c r="C46" s="25" t="s">
        <v>770</v>
      </c>
      <c r="D46" s="25" t="s">
        <v>770</v>
      </c>
      <c r="E46" s="25"/>
      <c r="F46" s="25"/>
      <c r="G46" s="9"/>
    </row>
    <row r="47" spans="1:7" ht="11.25" customHeight="1">
      <c r="A47" s="49" t="s">
        <v>775</v>
      </c>
      <c r="B47" s="22">
        <v>34</v>
      </c>
      <c r="C47" s="28" t="s">
        <v>771</v>
      </c>
      <c r="D47" s="28" t="s">
        <v>771</v>
      </c>
      <c r="E47" s="19"/>
      <c r="F47" s="19"/>
      <c r="G47" s="9"/>
    </row>
    <row r="48" spans="1:7" ht="11.25" customHeight="1">
      <c r="A48" s="50" t="s">
        <v>557</v>
      </c>
      <c r="B48" s="51"/>
      <c r="C48" s="26">
        <v>254015</v>
      </c>
      <c r="D48" s="26">
        <v>279092</v>
      </c>
      <c r="E48" s="25"/>
      <c r="F48" s="25"/>
      <c r="G48" s="9"/>
    </row>
    <row r="49" spans="1:7" ht="11.25" customHeight="1">
      <c r="A49" s="48" t="s">
        <v>722</v>
      </c>
      <c r="B49" s="47">
        <v>8</v>
      </c>
      <c r="C49" s="25" t="s">
        <v>771</v>
      </c>
      <c r="D49" s="28" t="s">
        <v>771</v>
      </c>
      <c r="E49" s="25"/>
      <c r="F49" s="25"/>
      <c r="G49" s="9"/>
    </row>
    <row r="50" spans="1:7" ht="11.25" customHeight="1">
      <c r="A50" s="48" t="s">
        <v>715</v>
      </c>
      <c r="B50" s="47">
        <v>9</v>
      </c>
      <c r="C50" s="25" t="s">
        <v>771</v>
      </c>
      <c r="D50" s="28" t="s">
        <v>771</v>
      </c>
      <c r="E50" s="25"/>
      <c r="F50" s="25"/>
      <c r="G50" s="9"/>
    </row>
    <row r="51" spans="1:7" ht="11.25" customHeight="1">
      <c r="A51" s="49" t="s">
        <v>716</v>
      </c>
      <c r="B51" s="47">
        <v>10</v>
      </c>
      <c r="C51" s="25" t="s">
        <v>771</v>
      </c>
      <c r="D51" s="28" t="s">
        <v>771</v>
      </c>
      <c r="E51" s="25"/>
      <c r="F51" s="25"/>
      <c r="G51" s="9"/>
    </row>
    <row r="52" spans="1:7" ht="11.25" customHeight="1">
      <c r="A52" s="49" t="s">
        <v>717</v>
      </c>
      <c r="B52" s="47">
        <v>11</v>
      </c>
      <c r="C52" s="25" t="s">
        <v>771</v>
      </c>
      <c r="D52" s="28" t="s">
        <v>771</v>
      </c>
      <c r="E52" s="25"/>
      <c r="F52" s="25"/>
      <c r="G52" s="9"/>
    </row>
    <row r="53" spans="1:7" ht="11.25" customHeight="1">
      <c r="A53" s="49" t="s">
        <v>723</v>
      </c>
      <c r="B53" s="47">
        <v>12</v>
      </c>
      <c r="C53" s="25" t="s">
        <v>771</v>
      </c>
      <c r="D53" s="28" t="s">
        <v>771</v>
      </c>
      <c r="E53" s="25"/>
      <c r="F53" s="25"/>
      <c r="G53" s="9"/>
    </row>
    <row r="54" spans="1:7" ht="11.25" customHeight="1">
      <c r="A54" s="49" t="s">
        <v>718</v>
      </c>
      <c r="B54" s="47">
        <v>21</v>
      </c>
      <c r="C54" s="25" t="s">
        <v>771</v>
      </c>
      <c r="D54" s="28" t="s">
        <v>771</v>
      </c>
      <c r="E54" s="25"/>
      <c r="F54" s="25"/>
      <c r="G54" s="9"/>
    </row>
    <row r="55" spans="1:7" ht="11.25" customHeight="1">
      <c r="A55" s="49" t="s">
        <v>555</v>
      </c>
      <c r="B55" s="47">
        <v>22</v>
      </c>
      <c r="C55" s="25" t="s">
        <v>771</v>
      </c>
      <c r="D55" s="28" t="s">
        <v>771</v>
      </c>
      <c r="E55" s="25"/>
      <c r="F55" s="25"/>
      <c r="G55" s="9"/>
    </row>
    <row r="56" spans="1:7" ht="11.25" customHeight="1">
      <c r="A56" s="49" t="s">
        <v>776</v>
      </c>
      <c r="B56" s="47">
        <v>24</v>
      </c>
      <c r="C56" s="25">
        <v>211040</v>
      </c>
      <c r="D56" s="25">
        <v>263977</v>
      </c>
      <c r="E56" s="29"/>
      <c r="F56" s="25"/>
      <c r="G56" s="9"/>
    </row>
    <row r="57" spans="1:7" ht="11.25" customHeight="1">
      <c r="A57" s="49" t="s">
        <v>724</v>
      </c>
      <c r="B57" s="47">
        <v>35</v>
      </c>
      <c r="C57" s="25">
        <v>42975</v>
      </c>
      <c r="D57" s="25">
        <v>15115</v>
      </c>
      <c r="E57" s="29"/>
      <c r="F57" s="25"/>
      <c r="G57" s="9"/>
    </row>
    <row r="58" spans="1:7" ht="11.25" customHeight="1">
      <c r="A58" s="49" t="s">
        <v>725</v>
      </c>
      <c r="B58" s="47">
        <v>26</v>
      </c>
      <c r="C58" s="25" t="s">
        <v>771</v>
      </c>
      <c r="D58" s="28" t="s">
        <v>771</v>
      </c>
      <c r="E58" s="29"/>
      <c r="F58" s="25"/>
      <c r="G58" s="9"/>
    </row>
    <row r="59" spans="1:7" ht="11.25" customHeight="1">
      <c r="A59" s="46" t="s">
        <v>726</v>
      </c>
      <c r="B59" s="51"/>
      <c r="C59" s="26">
        <v>40149262</v>
      </c>
      <c r="D59" s="26">
        <v>39654186</v>
      </c>
      <c r="E59" s="29"/>
      <c r="F59" s="25"/>
      <c r="G59" s="9"/>
    </row>
    <row r="60" spans="1:7" ht="9.75" customHeight="1">
      <c r="A60" s="46" t="s">
        <v>727</v>
      </c>
      <c r="B60" s="22">
        <v>27</v>
      </c>
      <c r="C60" s="26">
        <v>39375015</v>
      </c>
      <c r="D60" s="26">
        <v>38889476</v>
      </c>
      <c r="E60" s="29"/>
      <c r="F60" s="26"/>
      <c r="G60" s="9"/>
    </row>
    <row r="61" spans="1:7" ht="11.25" customHeight="1">
      <c r="A61" s="49" t="s">
        <v>736</v>
      </c>
      <c r="B61" s="47"/>
      <c r="C61" s="25">
        <v>24000000</v>
      </c>
      <c r="D61" s="25">
        <v>24000000</v>
      </c>
      <c r="E61" s="29"/>
      <c r="F61" s="26"/>
      <c r="G61" s="9"/>
    </row>
    <row r="62" spans="1:7" ht="11.25" customHeight="1">
      <c r="A62" s="49" t="s">
        <v>777</v>
      </c>
      <c r="B62" s="47"/>
      <c r="C62" s="25">
        <v>19199732</v>
      </c>
      <c r="D62" s="25">
        <v>19199732</v>
      </c>
      <c r="E62" s="29"/>
      <c r="F62" s="25"/>
      <c r="G62" s="9"/>
    </row>
    <row r="63" spans="1:7" ht="11.25" customHeight="1">
      <c r="A63" s="49" t="s">
        <v>761</v>
      </c>
      <c r="B63" s="47"/>
      <c r="C63" s="25" t="s">
        <v>771</v>
      </c>
      <c r="D63" s="28" t="s">
        <v>771</v>
      </c>
      <c r="E63" s="29"/>
      <c r="F63" s="25"/>
      <c r="G63" s="9"/>
    </row>
    <row r="64" spans="1:7" ht="11.25" customHeight="1">
      <c r="A64" s="49" t="s">
        <v>737</v>
      </c>
      <c r="B64" s="47"/>
      <c r="C64" s="25" t="s">
        <v>771</v>
      </c>
      <c r="D64" s="28" t="s">
        <v>771</v>
      </c>
      <c r="E64" s="29"/>
      <c r="F64" s="25"/>
      <c r="G64" s="9"/>
    </row>
    <row r="65" spans="1:7" ht="11.25" customHeight="1">
      <c r="A65" s="49" t="s">
        <v>738</v>
      </c>
      <c r="B65" s="47"/>
      <c r="C65" s="25" t="s">
        <v>771</v>
      </c>
      <c r="D65" s="28" t="s">
        <v>771</v>
      </c>
      <c r="E65" s="29"/>
      <c r="F65" s="25"/>
      <c r="G65" s="9"/>
    </row>
    <row r="66" spans="1:7" ht="11.25" customHeight="1">
      <c r="A66" s="49" t="s">
        <v>739</v>
      </c>
      <c r="B66" s="47"/>
      <c r="C66" s="25" t="s">
        <v>771</v>
      </c>
      <c r="D66" s="28" t="s">
        <v>771</v>
      </c>
      <c r="E66" s="29"/>
      <c r="F66" s="25"/>
      <c r="G66" s="9"/>
    </row>
    <row r="67" spans="1:7" ht="11.25" customHeight="1">
      <c r="A67" s="49" t="s">
        <v>740</v>
      </c>
      <c r="B67" s="47"/>
      <c r="C67" s="25">
        <v>474763</v>
      </c>
      <c r="D67" s="25">
        <v>474763</v>
      </c>
      <c r="E67" s="29"/>
      <c r="F67" s="25"/>
      <c r="G67" s="9"/>
    </row>
    <row r="68" spans="1:7" ht="11.25" customHeight="1">
      <c r="A68" s="49" t="s">
        <v>741</v>
      </c>
      <c r="B68" s="47"/>
      <c r="C68" s="25">
        <v>-4785019</v>
      </c>
      <c r="D68" s="25">
        <v>-4487091</v>
      </c>
      <c r="E68" s="29"/>
      <c r="F68" s="25"/>
      <c r="G68" s="9"/>
    </row>
    <row r="69" spans="1:7" ht="11.25" customHeight="1">
      <c r="A69" s="49" t="s">
        <v>742</v>
      </c>
      <c r="B69" s="47"/>
      <c r="C69" s="25">
        <v>485539</v>
      </c>
      <c r="D69" s="25">
        <v>-297928</v>
      </c>
      <c r="E69" s="29"/>
      <c r="F69" s="25"/>
      <c r="G69" s="9"/>
    </row>
    <row r="70" spans="1:7" ht="11.25" customHeight="1">
      <c r="A70" s="46" t="s">
        <v>728</v>
      </c>
      <c r="B70" s="47">
        <v>27</v>
      </c>
      <c r="C70" s="26">
        <v>774247</v>
      </c>
      <c r="D70" s="26">
        <v>764710</v>
      </c>
      <c r="E70" s="26"/>
      <c r="F70" s="26"/>
      <c r="G70" s="9"/>
    </row>
    <row r="71" spans="1:7" ht="13.5" customHeight="1">
      <c r="A71" s="46" t="s">
        <v>729</v>
      </c>
      <c r="B71" s="22"/>
      <c r="C71" s="26">
        <v>52149720</v>
      </c>
      <c r="D71" s="26">
        <v>44778885</v>
      </c>
      <c r="E71" s="25"/>
      <c r="F71" s="25"/>
      <c r="G71" s="9"/>
    </row>
    <row r="72" spans="1:7" ht="13.5" customHeight="1">
      <c r="A72" s="48"/>
      <c r="B72" s="48"/>
      <c r="C72" s="25"/>
      <c r="D72" s="25"/>
      <c r="E72" s="25"/>
      <c r="F72" s="25"/>
      <c r="G72" s="9"/>
    </row>
    <row r="73" spans="1:7" ht="13.5" customHeight="1">
      <c r="A73" s="35" t="str">
        <f>$A$1</f>
        <v>KRİSTAL KOLA VE MEŞRUBAT SANAYİ TİCARET A.Ş.</v>
      </c>
      <c r="B73" s="52"/>
      <c r="C73" s="25"/>
      <c r="D73" s="25"/>
      <c r="E73" s="30" t="str">
        <f>+E1</f>
        <v>krstl</v>
      </c>
      <c r="F73" s="25"/>
      <c r="G73" s="9"/>
    </row>
    <row r="74" spans="1:10" ht="31.5" customHeight="1">
      <c r="A74" s="41" t="s">
        <v>572</v>
      </c>
      <c r="B74" s="53"/>
      <c r="C74" s="38" t="s">
        <v>585</v>
      </c>
      <c r="D74" s="38"/>
      <c r="E74" s="31"/>
      <c r="F74" s="31"/>
      <c r="G74" s="12"/>
      <c r="H74" s="2"/>
      <c r="I74" s="2"/>
      <c r="J74" s="2"/>
    </row>
    <row r="75" spans="1:7" ht="27" customHeight="1">
      <c r="A75" s="54" t="s">
        <v>767</v>
      </c>
      <c r="B75" s="39"/>
      <c r="C75" s="55" t="s">
        <v>833</v>
      </c>
      <c r="D75" s="55" t="s">
        <v>833</v>
      </c>
      <c r="E75" s="55" t="s">
        <v>833</v>
      </c>
      <c r="F75" s="55" t="s">
        <v>833</v>
      </c>
      <c r="G75" s="9"/>
    </row>
    <row r="76" spans="1:7" ht="22.5">
      <c r="A76" s="46"/>
      <c r="B76" s="56" t="s">
        <v>764</v>
      </c>
      <c r="C76" s="57" t="s">
        <v>832</v>
      </c>
      <c r="D76" s="57" t="s">
        <v>834</v>
      </c>
      <c r="E76" s="57" t="s">
        <v>835</v>
      </c>
      <c r="F76" s="57" t="s">
        <v>836</v>
      </c>
      <c r="G76" s="9"/>
    </row>
    <row r="77" spans="1:7" ht="13.5" customHeight="1">
      <c r="A77" s="46" t="s">
        <v>730</v>
      </c>
      <c r="B77" s="22"/>
      <c r="C77" s="26"/>
      <c r="D77" s="26"/>
      <c r="E77" s="32"/>
      <c r="F77" s="32"/>
      <c r="G77" s="9"/>
    </row>
    <row r="78" spans="1:7" ht="13.5" customHeight="1">
      <c r="A78" s="48" t="s">
        <v>731</v>
      </c>
      <c r="B78" s="47">
        <v>28</v>
      </c>
      <c r="C78" s="28">
        <v>26750510</v>
      </c>
      <c r="D78" s="28">
        <v>8231730</v>
      </c>
      <c r="E78" s="28">
        <v>23408489</v>
      </c>
      <c r="F78" s="28">
        <v>9722128</v>
      </c>
      <c r="G78" s="9"/>
    </row>
    <row r="79" spans="1:7" ht="13.5" customHeight="1">
      <c r="A79" s="48" t="s">
        <v>569</v>
      </c>
      <c r="B79" s="47">
        <v>28</v>
      </c>
      <c r="C79" s="28">
        <v>-24513569</v>
      </c>
      <c r="D79" s="28">
        <v>-7387064</v>
      </c>
      <c r="E79" s="28">
        <v>-20740281</v>
      </c>
      <c r="F79" s="28">
        <v>-8710992</v>
      </c>
      <c r="G79" s="9"/>
    </row>
    <row r="80" spans="1:7" ht="13.5" customHeight="1">
      <c r="A80" s="46" t="s">
        <v>732</v>
      </c>
      <c r="B80" s="47"/>
      <c r="C80" s="19">
        <v>2236941</v>
      </c>
      <c r="D80" s="19">
        <v>844666</v>
      </c>
      <c r="E80" s="19">
        <v>2668208</v>
      </c>
      <c r="F80" s="19">
        <v>1011136</v>
      </c>
      <c r="G80" s="9"/>
    </row>
    <row r="81" spans="1:7" ht="13.5" customHeight="1">
      <c r="A81" s="49" t="s">
        <v>733</v>
      </c>
      <c r="B81" s="47">
        <v>28</v>
      </c>
      <c r="C81" s="28" t="s">
        <v>771</v>
      </c>
      <c r="D81" s="28" t="s">
        <v>771</v>
      </c>
      <c r="E81" s="28" t="s">
        <v>771</v>
      </c>
      <c r="F81" s="28" t="s">
        <v>771</v>
      </c>
      <c r="G81" s="9"/>
    </row>
    <row r="82" spans="1:7" ht="13.5" customHeight="1">
      <c r="A82" s="49" t="s">
        <v>734</v>
      </c>
      <c r="B82" s="47">
        <v>28</v>
      </c>
      <c r="C82" s="28" t="s">
        <v>771</v>
      </c>
      <c r="D82" s="28" t="s">
        <v>771</v>
      </c>
      <c r="E82" s="28" t="s">
        <v>771</v>
      </c>
      <c r="F82" s="28" t="s">
        <v>771</v>
      </c>
      <c r="G82" s="9"/>
    </row>
    <row r="83" spans="1:7" ht="13.5" customHeight="1">
      <c r="A83" s="46" t="s">
        <v>743</v>
      </c>
      <c r="B83" s="47"/>
      <c r="C83" s="19" t="s">
        <v>771</v>
      </c>
      <c r="D83" s="19" t="s">
        <v>771</v>
      </c>
      <c r="E83" s="19" t="s">
        <v>771</v>
      </c>
      <c r="F83" s="19" t="s">
        <v>771</v>
      </c>
      <c r="G83" s="9"/>
    </row>
    <row r="84" spans="1:7" ht="13.5" customHeight="1">
      <c r="A84" s="46" t="s">
        <v>735</v>
      </c>
      <c r="B84" s="22"/>
      <c r="C84" s="26">
        <v>2236941</v>
      </c>
      <c r="D84" s="26">
        <v>844666</v>
      </c>
      <c r="E84" s="26">
        <v>2668208</v>
      </c>
      <c r="F84" s="26">
        <v>1011136</v>
      </c>
      <c r="G84" s="9"/>
    </row>
    <row r="85" spans="1:7" ht="13.5" customHeight="1">
      <c r="A85" s="49" t="s">
        <v>744</v>
      </c>
      <c r="B85" s="22">
        <v>29</v>
      </c>
      <c r="C85" s="28">
        <v>-679286</v>
      </c>
      <c r="D85" s="28">
        <v>-114423</v>
      </c>
      <c r="E85" s="28">
        <v>-1232719</v>
      </c>
      <c r="F85" s="28">
        <v>-722114</v>
      </c>
      <c r="G85" s="9"/>
    </row>
    <row r="86" spans="1:7" ht="13.5" customHeight="1">
      <c r="A86" s="49" t="s">
        <v>745</v>
      </c>
      <c r="B86" s="22">
        <v>29</v>
      </c>
      <c r="C86" s="28">
        <v>-1184522</v>
      </c>
      <c r="D86" s="28">
        <v>-394743</v>
      </c>
      <c r="E86" s="28">
        <v>-1156584</v>
      </c>
      <c r="F86" s="28">
        <v>-320582</v>
      </c>
      <c r="G86" s="9"/>
    </row>
    <row r="87" spans="1:7" ht="13.5" customHeight="1">
      <c r="A87" s="49" t="s">
        <v>746</v>
      </c>
      <c r="B87" s="22">
        <v>29</v>
      </c>
      <c r="C87" s="28">
        <v>-19042</v>
      </c>
      <c r="D87" s="28">
        <v>-9203</v>
      </c>
      <c r="E87" s="28">
        <v>-13070</v>
      </c>
      <c r="F87" s="28">
        <v>-2815</v>
      </c>
      <c r="G87" s="9"/>
    </row>
    <row r="88" spans="1:7" ht="13.5" customHeight="1">
      <c r="A88" s="49" t="s">
        <v>747</v>
      </c>
      <c r="B88" s="22">
        <v>31</v>
      </c>
      <c r="C88" s="28">
        <v>257354</v>
      </c>
      <c r="D88" s="28">
        <v>46185</v>
      </c>
      <c r="E88" s="28">
        <v>56416</v>
      </c>
      <c r="F88" s="28">
        <v>11716</v>
      </c>
      <c r="G88" s="9"/>
    </row>
    <row r="89" spans="1:7" ht="13.5" customHeight="1">
      <c r="A89" s="49" t="s">
        <v>748</v>
      </c>
      <c r="B89" s="22">
        <v>31</v>
      </c>
      <c r="C89" s="28">
        <v>-57035</v>
      </c>
      <c r="D89" s="28">
        <v>-31760</v>
      </c>
      <c r="E89" s="28">
        <v>-833</v>
      </c>
      <c r="F89" s="28">
        <v>0</v>
      </c>
      <c r="G89" s="9"/>
    </row>
    <row r="90" spans="1:7" ht="13.5" customHeight="1">
      <c r="A90" s="46" t="s">
        <v>556</v>
      </c>
      <c r="B90" s="22"/>
      <c r="C90" s="26">
        <v>554410</v>
      </c>
      <c r="D90" s="26">
        <v>340722</v>
      </c>
      <c r="E90" s="26">
        <v>321418</v>
      </c>
      <c r="F90" s="26">
        <v>-22659</v>
      </c>
      <c r="G90" s="9"/>
    </row>
    <row r="91" spans="1:7" ht="13.5" customHeight="1">
      <c r="A91" s="49" t="s">
        <v>749</v>
      </c>
      <c r="B91" s="47">
        <v>16</v>
      </c>
      <c r="C91" s="28" t="s">
        <v>771</v>
      </c>
      <c r="D91" s="28" t="s">
        <v>771</v>
      </c>
      <c r="E91" s="28" t="s">
        <v>771</v>
      </c>
      <c r="F91" s="28" t="s">
        <v>771</v>
      </c>
      <c r="G91" s="9"/>
    </row>
    <row r="92" spans="1:7" ht="13.5" customHeight="1">
      <c r="A92" s="49" t="s">
        <v>750</v>
      </c>
      <c r="B92" s="47">
        <v>32</v>
      </c>
      <c r="C92" s="28">
        <v>1271778</v>
      </c>
      <c r="D92" s="28">
        <v>118842</v>
      </c>
      <c r="E92" s="28">
        <v>738934</v>
      </c>
      <c r="F92" s="28">
        <v>414070</v>
      </c>
      <c r="G92" s="9"/>
    </row>
    <row r="93" spans="1:7" ht="13.5" customHeight="1">
      <c r="A93" s="49" t="s">
        <v>751</v>
      </c>
      <c r="B93" s="47">
        <v>33</v>
      </c>
      <c r="C93" s="28">
        <v>-1162975</v>
      </c>
      <c r="D93" s="28">
        <v>-297993</v>
      </c>
      <c r="E93" s="28">
        <v>-1192602</v>
      </c>
      <c r="F93" s="28">
        <v>-898980</v>
      </c>
      <c r="G93" s="9"/>
    </row>
    <row r="94" spans="1:7" ht="13.5" customHeight="1">
      <c r="A94" s="46" t="s">
        <v>752</v>
      </c>
      <c r="B94" s="22"/>
      <c r="C94" s="19">
        <v>663213</v>
      </c>
      <c r="D94" s="19">
        <v>161571</v>
      </c>
      <c r="E94" s="19">
        <v>-132250</v>
      </c>
      <c r="F94" s="19">
        <v>-507569</v>
      </c>
      <c r="G94" s="9"/>
    </row>
    <row r="95" spans="1:7" ht="13.5" customHeight="1">
      <c r="A95" s="46" t="s">
        <v>762</v>
      </c>
      <c r="B95" s="22"/>
      <c r="C95" s="19">
        <v>-168137</v>
      </c>
      <c r="D95" s="19">
        <v>-49442</v>
      </c>
      <c r="E95" s="19">
        <v>69957</v>
      </c>
      <c r="F95" s="19">
        <v>183218</v>
      </c>
      <c r="G95" s="9"/>
    </row>
    <row r="96" spans="1:7" ht="13.5" customHeight="1">
      <c r="A96" s="48" t="s">
        <v>753</v>
      </c>
      <c r="B96" s="22">
        <v>35</v>
      </c>
      <c r="C96" s="28">
        <v>-22307</v>
      </c>
      <c r="D96" s="28">
        <v>-2663</v>
      </c>
      <c r="E96" s="28">
        <v>-42188</v>
      </c>
      <c r="F96" s="28">
        <v>-11561</v>
      </c>
      <c r="G96" s="9"/>
    </row>
    <row r="97" spans="1:7" ht="13.5" customHeight="1">
      <c r="A97" s="48" t="s">
        <v>754</v>
      </c>
      <c r="B97" s="22">
        <v>35</v>
      </c>
      <c r="C97" s="28">
        <v>-145830</v>
      </c>
      <c r="D97" s="28">
        <v>-46779</v>
      </c>
      <c r="E97" s="28">
        <v>112145</v>
      </c>
      <c r="F97" s="28">
        <v>194779</v>
      </c>
      <c r="G97" s="9"/>
    </row>
    <row r="98" spans="1:7" ht="13.5" customHeight="1">
      <c r="A98" s="46" t="s">
        <v>755</v>
      </c>
      <c r="B98" s="22"/>
      <c r="C98" s="26">
        <v>495076</v>
      </c>
      <c r="D98" s="26">
        <v>112129</v>
      </c>
      <c r="E98" s="26">
        <v>-62293</v>
      </c>
      <c r="F98" s="26">
        <v>-324351</v>
      </c>
      <c r="G98" s="9"/>
    </row>
    <row r="99" spans="1:7" ht="13.5" customHeight="1">
      <c r="A99" s="46" t="s">
        <v>756</v>
      </c>
      <c r="B99" s="22"/>
      <c r="C99" s="26" t="s">
        <v>770</v>
      </c>
      <c r="D99" s="26" t="s">
        <v>770</v>
      </c>
      <c r="E99" s="26" t="s">
        <v>770</v>
      </c>
      <c r="F99" s="26" t="s">
        <v>770</v>
      </c>
      <c r="G99" s="9"/>
    </row>
    <row r="100" spans="1:7" ht="13.5" customHeight="1">
      <c r="A100" s="46" t="s">
        <v>757</v>
      </c>
      <c r="B100" s="22">
        <v>34</v>
      </c>
      <c r="C100" s="26" t="s">
        <v>771</v>
      </c>
      <c r="D100" s="26" t="s">
        <v>771</v>
      </c>
      <c r="E100" s="26" t="s">
        <v>771</v>
      </c>
      <c r="F100" s="26" t="s">
        <v>771</v>
      </c>
      <c r="G100" s="9"/>
    </row>
    <row r="101" spans="1:7" ht="13.5" customHeight="1">
      <c r="A101" s="46" t="s">
        <v>758</v>
      </c>
      <c r="B101" s="22"/>
      <c r="C101" s="26">
        <v>495076</v>
      </c>
      <c r="D101" s="26">
        <v>112129</v>
      </c>
      <c r="E101" s="26">
        <v>-62293</v>
      </c>
      <c r="F101" s="26">
        <v>-324351</v>
      </c>
      <c r="G101" s="9"/>
    </row>
    <row r="102" spans="1:7" ht="13.5" customHeight="1">
      <c r="A102" s="46" t="s">
        <v>760</v>
      </c>
      <c r="B102" s="22"/>
      <c r="C102" s="26" t="s">
        <v>770</v>
      </c>
      <c r="D102" s="26" t="s">
        <v>770</v>
      </c>
      <c r="E102" s="26" t="s">
        <v>770</v>
      </c>
      <c r="F102" s="26" t="s">
        <v>770</v>
      </c>
      <c r="G102" s="9"/>
    </row>
    <row r="103" spans="1:7" ht="13.5" customHeight="1">
      <c r="A103" s="49" t="s">
        <v>728</v>
      </c>
      <c r="B103" s="22">
        <v>27</v>
      </c>
      <c r="C103" s="28">
        <v>9537</v>
      </c>
      <c r="D103" s="28">
        <v>8273</v>
      </c>
      <c r="E103" s="28">
        <v>16131</v>
      </c>
      <c r="F103" s="28">
        <v>2501</v>
      </c>
      <c r="G103" s="9"/>
    </row>
    <row r="104" spans="1:7" ht="13.5" customHeight="1">
      <c r="A104" s="49" t="s">
        <v>759</v>
      </c>
      <c r="B104" s="22"/>
      <c r="C104" s="28">
        <v>485539</v>
      </c>
      <c r="D104" s="28">
        <v>103856</v>
      </c>
      <c r="E104" s="28">
        <v>-78424</v>
      </c>
      <c r="F104" s="28">
        <v>-326852</v>
      </c>
      <c r="G104" s="9"/>
    </row>
    <row r="105" spans="1:7" ht="13.5" customHeight="1">
      <c r="A105" s="46" t="s">
        <v>837</v>
      </c>
      <c r="B105" s="22">
        <v>36</v>
      </c>
      <c r="C105" s="58">
        <v>0.0202</v>
      </c>
      <c r="D105" s="58">
        <v>0.0043</v>
      </c>
      <c r="E105" s="58" t="s">
        <v>771</v>
      </c>
      <c r="F105" s="58" t="s">
        <v>771</v>
      </c>
      <c r="G105" s="9"/>
    </row>
    <row r="106" spans="1:7" ht="13.5" customHeight="1">
      <c r="A106" s="46"/>
      <c r="B106" s="22"/>
      <c r="C106" s="19"/>
      <c r="D106" s="58"/>
      <c r="E106" s="32"/>
      <c r="F106" s="32"/>
      <c r="G106" s="9"/>
    </row>
    <row r="107" spans="1:7" ht="13.5" customHeight="1">
      <c r="A107" s="46"/>
      <c r="B107" s="47"/>
      <c r="C107" s="19"/>
      <c r="D107" s="19"/>
      <c r="E107" s="32"/>
      <c r="F107" s="32"/>
      <c r="G107" s="9"/>
    </row>
    <row r="108" spans="1:7" ht="13.5" customHeight="1">
      <c r="A108" s="46"/>
      <c r="B108" s="47"/>
      <c r="C108" s="19"/>
      <c r="D108" s="19"/>
      <c r="E108" s="32"/>
      <c r="F108" s="32"/>
      <c r="G108" s="9"/>
    </row>
    <row r="109" spans="1:7" ht="13.5" customHeight="1">
      <c r="A109" s="49"/>
      <c r="B109" s="22"/>
      <c r="C109" s="27"/>
      <c r="D109" s="27"/>
      <c r="E109" s="32"/>
      <c r="F109" s="32"/>
      <c r="G109" s="9"/>
    </row>
    <row r="110" spans="1:7" ht="13.5" customHeight="1">
      <c r="A110" s="59"/>
      <c r="B110" s="60"/>
      <c r="C110" s="20"/>
      <c r="D110" s="20"/>
      <c r="E110" s="32"/>
      <c r="F110" s="32"/>
      <c r="G110" s="9"/>
    </row>
    <row r="111" spans="1:7" ht="13.5" customHeight="1">
      <c r="A111" s="61"/>
      <c r="B111" s="61"/>
      <c r="C111" s="62"/>
      <c r="D111" s="62"/>
      <c r="E111" s="32"/>
      <c r="F111" s="32"/>
      <c r="G111" s="10"/>
    </row>
    <row r="112" spans="1:7" ht="13.5" customHeight="1">
      <c r="A112" s="49"/>
      <c r="B112" s="49"/>
      <c r="C112" s="62"/>
      <c r="D112" s="62"/>
      <c r="E112" s="32"/>
      <c r="F112" s="32"/>
      <c r="G112" s="10"/>
    </row>
    <row r="113" spans="1:7" ht="13.5" customHeight="1">
      <c r="A113" s="61"/>
      <c r="B113" s="61"/>
      <c r="C113" s="62"/>
      <c r="D113" s="62"/>
      <c r="E113" s="32"/>
      <c r="F113" s="32"/>
      <c r="G113" s="10"/>
    </row>
    <row r="114" spans="1:7" ht="13.5" customHeight="1">
      <c r="A114" s="49"/>
      <c r="B114" s="49"/>
      <c r="C114" s="62"/>
      <c r="D114" s="62"/>
      <c r="E114" s="32"/>
      <c r="F114" s="32"/>
      <c r="G114" s="10"/>
    </row>
    <row r="115" spans="1:10" ht="13.5" customHeight="1">
      <c r="A115" s="49"/>
      <c r="B115" s="49"/>
      <c r="C115" s="62"/>
      <c r="D115" s="62"/>
      <c r="E115" s="32"/>
      <c r="F115" s="32"/>
      <c r="G115" s="10"/>
      <c r="J115" s="17"/>
    </row>
    <row r="116" spans="1:7" ht="13.5" customHeight="1">
      <c r="A116" s="49"/>
      <c r="B116" s="49"/>
      <c r="C116" s="62"/>
      <c r="D116" s="62"/>
      <c r="E116" s="32"/>
      <c r="F116" s="32"/>
      <c r="G116" s="10"/>
    </row>
    <row r="117" spans="1:7" ht="13.5" customHeight="1">
      <c r="A117" s="49"/>
      <c r="B117" s="49"/>
      <c r="C117" s="62"/>
      <c r="D117" s="62"/>
      <c r="E117" s="32"/>
      <c r="F117" s="32"/>
      <c r="G117" s="10"/>
    </row>
    <row r="118" spans="1:7" ht="13.5" customHeight="1">
      <c r="A118" s="49"/>
      <c r="B118" s="49"/>
      <c r="C118" s="62"/>
      <c r="D118" s="62"/>
      <c r="E118" s="32"/>
      <c r="F118" s="32"/>
      <c r="G118" s="10"/>
    </row>
    <row r="119" spans="1:7" ht="13.5" customHeight="1">
      <c r="A119" s="49"/>
      <c r="B119" s="49"/>
      <c r="C119" s="62"/>
      <c r="D119" s="62"/>
      <c r="E119" s="32"/>
      <c r="F119" s="32"/>
      <c r="G119" s="10"/>
    </row>
    <row r="120" spans="1:7" ht="13.5" customHeight="1">
      <c r="A120" s="49"/>
      <c r="B120" s="49"/>
      <c r="C120" s="62"/>
      <c r="D120" s="62"/>
      <c r="E120" s="32"/>
      <c r="F120" s="32"/>
      <c r="G120" s="10"/>
    </row>
    <row r="121" spans="1:7" ht="13.5" customHeight="1">
      <c r="A121" s="49"/>
      <c r="B121" s="49"/>
      <c r="C121" s="62"/>
      <c r="D121" s="62"/>
      <c r="E121" s="32"/>
      <c r="F121" s="32"/>
      <c r="G121" s="10"/>
    </row>
    <row r="122" spans="1:7" ht="13.5" customHeight="1">
      <c r="A122" s="49"/>
      <c r="B122" s="49"/>
      <c r="C122" s="62"/>
      <c r="D122" s="62"/>
      <c r="E122" s="32"/>
      <c r="F122" s="32"/>
      <c r="G122" s="10"/>
    </row>
    <row r="123" spans="1:7" ht="13.5" customHeight="1">
      <c r="A123" s="49"/>
      <c r="B123" s="49"/>
      <c r="C123" s="62"/>
      <c r="D123" s="62"/>
      <c r="E123" s="32"/>
      <c r="F123" s="32"/>
      <c r="G123" s="10"/>
    </row>
    <row r="124" spans="1:7" ht="13.5" customHeight="1">
      <c r="A124" s="49"/>
      <c r="B124" s="49"/>
      <c r="C124" s="62"/>
      <c r="D124" s="62"/>
      <c r="E124" s="32"/>
      <c r="F124" s="32"/>
      <c r="G124" s="10"/>
    </row>
    <row r="125" spans="1:7" ht="13.5" customHeight="1">
      <c r="A125" s="49"/>
      <c r="B125" s="49"/>
      <c r="C125" s="62"/>
      <c r="D125" s="62"/>
      <c r="E125" s="32"/>
      <c r="F125" s="32"/>
      <c r="G125" s="10"/>
    </row>
    <row r="126" spans="1:7" ht="13.5" customHeight="1">
      <c r="A126" s="49"/>
      <c r="B126" s="49"/>
      <c r="C126" s="62"/>
      <c r="D126" s="62"/>
      <c r="E126" s="32"/>
      <c r="F126" s="32"/>
      <c r="G126" s="10"/>
    </row>
    <row r="127" spans="1:7" ht="13.5" customHeight="1">
      <c r="A127" s="49"/>
      <c r="B127" s="49"/>
      <c r="C127" s="62"/>
      <c r="D127" s="62"/>
      <c r="E127" s="32"/>
      <c r="F127" s="32"/>
      <c r="G127" s="10"/>
    </row>
    <row r="128" spans="1:7" ht="13.5" customHeight="1">
      <c r="A128" s="49"/>
      <c r="B128" s="49"/>
      <c r="C128" s="62"/>
      <c r="D128" s="62"/>
      <c r="E128" s="32"/>
      <c r="F128" s="32"/>
      <c r="G128" s="10"/>
    </row>
    <row r="129" spans="1:7" ht="13.5" customHeight="1">
      <c r="A129" s="49"/>
      <c r="B129" s="49"/>
      <c r="C129" s="62"/>
      <c r="D129" s="62"/>
      <c r="E129" s="32"/>
      <c r="F129" s="32"/>
      <c r="G129" s="10"/>
    </row>
    <row r="130" spans="1:7" ht="13.5" customHeight="1">
      <c r="A130" s="49"/>
      <c r="B130" s="49"/>
      <c r="C130" s="62"/>
      <c r="D130" s="62"/>
      <c r="E130" s="32"/>
      <c r="F130" s="32"/>
      <c r="G130" s="10"/>
    </row>
    <row r="131" spans="1:7" ht="13.5" customHeight="1">
      <c r="A131" s="49"/>
      <c r="B131" s="49"/>
      <c r="C131" s="62"/>
      <c r="D131" s="62"/>
      <c r="E131" s="32"/>
      <c r="F131" s="32"/>
      <c r="G131" s="10"/>
    </row>
    <row r="132" spans="1:7" ht="13.5" customHeight="1">
      <c r="A132" s="49"/>
      <c r="B132" s="49"/>
      <c r="C132" s="62"/>
      <c r="D132" s="62"/>
      <c r="E132" s="32"/>
      <c r="F132" s="32"/>
      <c r="G132" s="10"/>
    </row>
    <row r="133" spans="1:7" ht="13.5" customHeight="1">
      <c r="A133" s="49"/>
      <c r="B133" s="49"/>
      <c r="C133" s="62"/>
      <c r="D133" s="62"/>
      <c r="E133" s="32"/>
      <c r="F133" s="32"/>
      <c r="G133" s="10"/>
    </row>
    <row r="134" spans="1:7" ht="13.5" customHeight="1">
      <c r="A134" s="49"/>
      <c r="B134" s="49"/>
      <c r="C134" s="62"/>
      <c r="D134" s="62"/>
      <c r="E134" s="32"/>
      <c r="F134" s="32"/>
      <c r="G134" s="10"/>
    </row>
    <row r="135" spans="5:6" ht="11.25">
      <c r="E135" s="32"/>
      <c r="F135" s="32"/>
    </row>
    <row r="136" spans="5:6" ht="11.25">
      <c r="E136" s="32"/>
      <c r="F136" s="32"/>
    </row>
    <row r="137" spans="5:6" ht="11.25">
      <c r="E137" s="32"/>
      <c r="F137" s="32"/>
    </row>
    <row r="138" spans="5:6" ht="11.25">
      <c r="E138" s="32"/>
      <c r="F138" s="32"/>
    </row>
    <row r="139" spans="5:6" ht="11.25">
      <c r="E139" s="32"/>
      <c r="F139" s="32"/>
    </row>
    <row r="140" spans="5:6" ht="11.25">
      <c r="E140" s="32"/>
      <c r="F140" s="32"/>
    </row>
    <row r="141" spans="5:6" ht="11.25">
      <c r="E141" s="32"/>
      <c r="F141" s="32"/>
    </row>
    <row r="142" spans="5:6" ht="11.25">
      <c r="E142" s="32"/>
      <c r="F142" s="32"/>
    </row>
    <row r="143" spans="5:6" ht="11.25">
      <c r="E143" s="32"/>
      <c r="F143" s="32"/>
    </row>
    <row r="144" spans="5:6" ht="11.25">
      <c r="E144" s="32"/>
      <c r="F144" s="32"/>
    </row>
    <row r="145" spans="5:6" ht="11.25">
      <c r="E145" s="32"/>
      <c r="F145" s="32"/>
    </row>
    <row r="146" spans="5:6" ht="11.25">
      <c r="E146" s="32"/>
      <c r="F146" s="32"/>
    </row>
    <row r="147" spans="5:6" ht="11.25">
      <c r="E147" s="32"/>
      <c r="F147" s="32"/>
    </row>
    <row r="148" spans="5:6" ht="11.25">
      <c r="E148" s="32"/>
      <c r="F148" s="32"/>
    </row>
    <row r="149" spans="5:6" ht="11.25">
      <c r="E149" s="32"/>
      <c r="F149" s="32"/>
    </row>
    <row r="150" spans="5:6" ht="11.25">
      <c r="E150" s="32"/>
      <c r="F150" s="32"/>
    </row>
    <row r="151" spans="5:6" ht="11.25">
      <c r="E151" s="32"/>
      <c r="F151" s="32"/>
    </row>
    <row r="152" spans="5:6" ht="11.25">
      <c r="E152" s="32"/>
      <c r="F152" s="32"/>
    </row>
    <row r="153" spans="5:6" ht="11.25">
      <c r="E153" s="32"/>
      <c r="F153" s="32"/>
    </row>
    <row r="154" spans="5:6" ht="11.25">
      <c r="E154" s="32"/>
      <c r="F154" s="32"/>
    </row>
    <row r="155" spans="5:6" ht="11.25">
      <c r="E155" s="32"/>
      <c r="F155" s="32"/>
    </row>
    <row r="156" spans="5:6" ht="11.25">
      <c r="E156" s="32"/>
      <c r="F156" s="32"/>
    </row>
    <row r="157" spans="5:6" ht="11.25">
      <c r="E157" s="32"/>
      <c r="F157" s="32"/>
    </row>
    <row r="158" spans="5:6" ht="11.25">
      <c r="E158" s="32"/>
      <c r="F158" s="32"/>
    </row>
    <row r="159" spans="5:6" ht="11.25">
      <c r="E159" s="32"/>
      <c r="F159" s="32"/>
    </row>
    <row r="160" spans="5:6" ht="11.25">
      <c r="E160" s="32"/>
      <c r="F160" s="32"/>
    </row>
    <row r="161" spans="5:6" ht="11.25">
      <c r="E161" s="32"/>
      <c r="F161" s="32"/>
    </row>
    <row r="162" spans="5:6" ht="11.25">
      <c r="E162" s="32"/>
      <c r="F162" s="32"/>
    </row>
    <row r="163" spans="5:6" ht="11.25">
      <c r="E163" s="32"/>
      <c r="F163" s="32"/>
    </row>
    <row r="164" spans="5:6" ht="11.25">
      <c r="E164" s="32"/>
      <c r="F164" s="32"/>
    </row>
    <row r="165" spans="5:6" ht="11.25">
      <c r="E165" s="32"/>
      <c r="F165" s="32"/>
    </row>
    <row r="166" spans="5:6" ht="11.25">
      <c r="E166" s="32"/>
      <c r="F166" s="32"/>
    </row>
    <row r="167" spans="5:6" ht="11.25">
      <c r="E167" s="32"/>
      <c r="F167" s="32"/>
    </row>
    <row r="168" spans="5:6" ht="11.25">
      <c r="E168" s="32"/>
      <c r="F168" s="32"/>
    </row>
    <row r="169" spans="5:6" ht="11.25">
      <c r="E169" s="32"/>
      <c r="F169" s="32"/>
    </row>
    <row r="170" spans="5:6" ht="11.25">
      <c r="E170" s="32"/>
      <c r="F170" s="32"/>
    </row>
    <row r="171" spans="5:6" ht="11.25">
      <c r="E171" s="32"/>
      <c r="F171" s="32"/>
    </row>
    <row r="172" spans="5:6" ht="11.25">
      <c r="E172" s="32"/>
      <c r="F172" s="32"/>
    </row>
    <row r="173" spans="5:6" ht="11.25">
      <c r="E173" s="32"/>
      <c r="F173" s="32"/>
    </row>
    <row r="174" spans="5:6" ht="11.25">
      <c r="E174" s="32"/>
      <c r="F174" s="32"/>
    </row>
    <row r="175" spans="5:6" ht="11.25">
      <c r="E175" s="32"/>
      <c r="F175" s="32"/>
    </row>
    <row r="176" spans="5:6" ht="11.25">
      <c r="E176" s="32"/>
      <c r="F176" s="32"/>
    </row>
    <row r="177" spans="5:6" ht="11.25">
      <c r="E177" s="32"/>
      <c r="F177" s="32"/>
    </row>
    <row r="178" spans="5:6" ht="11.25">
      <c r="E178" s="32"/>
      <c r="F178" s="32"/>
    </row>
    <row r="179" spans="5:6" ht="11.25">
      <c r="E179" s="32"/>
      <c r="F179" s="32"/>
    </row>
    <row r="180" spans="5:6" ht="11.25">
      <c r="E180" s="32"/>
      <c r="F180" s="32"/>
    </row>
    <row r="181" spans="5:6" ht="11.25">
      <c r="E181" s="32"/>
      <c r="F181" s="32"/>
    </row>
    <row r="182" spans="5:6" ht="11.25">
      <c r="E182" s="32"/>
      <c r="F182" s="32"/>
    </row>
    <row r="183" spans="5:6" ht="11.25">
      <c r="E183" s="32"/>
      <c r="F183" s="32"/>
    </row>
    <row r="184" spans="5:6" ht="11.25">
      <c r="E184" s="32"/>
      <c r="F184" s="32"/>
    </row>
    <row r="185" spans="5:6" ht="11.25">
      <c r="E185" s="32"/>
      <c r="F185" s="32"/>
    </row>
    <row r="186" spans="5:6" ht="11.25">
      <c r="E186" s="32"/>
      <c r="F186" s="32"/>
    </row>
    <row r="187" spans="5:6" ht="11.25">
      <c r="E187" s="32"/>
      <c r="F187" s="32"/>
    </row>
    <row r="188" spans="5:6" ht="11.25">
      <c r="E188" s="32"/>
      <c r="F188" s="32"/>
    </row>
    <row r="189" spans="5:6" ht="11.25">
      <c r="E189" s="32"/>
      <c r="F189" s="32"/>
    </row>
    <row r="190" spans="5:6" ht="11.25">
      <c r="E190" s="32"/>
      <c r="F190" s="32"/>
    </row>
    <row r="191" spans="5:6" ht="11.25">
      <c r="E191" s="32"/>
      <c r="F191" s="32"/>
    </row>
    <row r="247" spans="1:7" ht="12.75">
      <c r="A247" s="64"/>
      <c r="B247" s="64"/>
      <c r="C247" s="64"/>
      <c r="D247" s="64"/>
      <c r="E247" s="64"/>
      <c r="F247" s="64"/>
      <c r="G247" s="13"/>
    </row>
    <row r="248" spans="1:7" ht="12.75">
      <c r="A248" s="64"/>
      <c r="B248" s="64"/>
      <c r="C248" s="64"/>
      <c r="D248" s="64"/>
      <c r="E248" s="64"/>
      <c r="F248" s="64"/>
      <c r="G248" s="13"/>
    </row>
    <row r="249" spans="1:7" ht="12.75">
      <c r="A249" s="64"/>
      <c r="B249" s="64"/>
      <c r="C249" s="64"/>
      <c r="D249" s="64"/>
      <c r="E249" s="64"/>
      <c r="F249" s="64"/>
      <c r="G249" s="13"/>
    </row>
    <row r="250" spans="1:7" ht="12.75">
      <c r="A250" s="64"/>
      <c r="B250" s="64"/>
      <c r="C250" s="64"/>
      <c r="D250" s="64"/>
      <c r="E250" s="64"/>
      <c r="F250" s="64"/>
      <c r="G250" s="13"/>
    </row>
    <row r="251" spans="1:7" ht="12.75">
      <c r="A251" s="64"/>
      <c r="B251" s="64"/>
      <c r="C251" s="64"/>
      <c r="D251" s="64"/>
      <c r="E251" s="64"/>
      <c r="F251" s="64"/>
      <c r="G251" s="13"/>
    </row>
    <row r="252" spans="1:7" ht="12.75">
      <c r="A252" s="64"/>
      <c r="B252" s="64"/>
      <c r="C252" s="64"/>
      <c r="D252" s="64"/>
      <c r="E252" s="64"/>
      <c r="F252" s="64"/>
      <c r="G252" s="13"/>
    </row>
    <row r="253" spans="1:7" ht="12.75">
      <c r="A253" s="64"/>
      <c r="B253" s="64"/>
      <c r="C253" s="64"/>
      <c r="D253" s="64"/>
      <c r="E253" s="64"/>
      <c r="F253" s="64"/>
      <c r="G253" s="13"/>
    </row>
    <row r="254" spans="1:7" ht="12.75">
      <c r="A254" s="64"/>
      <c r="B254" s="64"/>
      <c r="C254" s="64"/>
      <c r="D254" s="64"/>
      <c r="E254" s="64"/>
      <c r="F254" s="64"/>
      <c r="G254" s="13"/>
    </row>
    <row r="255" spans="1:7" ht="12.75">
      <c r="A255" s="64"/>
      <c r="B255" s="64"/>
      <c r="C255" s="64"/>
      <c r="D255" s="64"/>
      <c r="E255" s="64"/>
      <c r="F255" s="64"/>
      <c r="G255" s="13"/>
    </row>
    <row r="256" spans="1:7" ht="12.75">
      <c r="A256" s="64"/>
      <c r="B256" s="64"/>
      <c r="C256" s="64"/>
      <c r="D256" s="64"/>
      <c r="E256" s="64"/>
      <c r="F256" s="64"/>
      <c r="G256" s="13"/>
    </row>
    <row r="257" spans="1:7" ht="12.75">
      <c r="A257" s="64"/>
      <c r="B257" s="64"/>
      <c r="C257" s="64"/>
      <c r="D257" s="64"/>
      <c r="E257" s="64"/>
      <c r="F257" s="64"/>
      <c r="G257" s="13"/>
    </row>
    <row r="258" spans="1:7" ht="12.75">
      <c r="A258" s="64"/>
      <c r="B258" s="64"/>
      <c r="C258" s="64"/>
      <c r="D258" s="64"/>
      <c r="E258" s="64"/>
      <c r="F258" s="64"/>
      <c r="G258" s="13"/>
    </row>
    <row r="259" spans="1:7" ht="12.75">
      <c r="A259" s="64"/>
      <c r="B259" s="64"/>
      <c r="C259" s="64"/>
      <c r="D259" s="64"/>
      <c r="E259" s="64"/>
      <c r="F259" s="64"/>
      <c r="G259" s="13"/>
    </row>
    <row r="260" spans="1:7" ht="12.75">
      <c r="A260" s="64"/>
      <c r="B260" s="64"/>
      <c r="C260" s="64"/>
      <c r="D260" s="64"/>
      <c r="E260" s="64"/>
      <c r="F260" s="64"/>
      <c r="G260" s="13"/>
    </row>
    <row r="261" spans="1:7" ht="12.75">
      <c r="A261" s="65"/>
      <c r="B261" s="66"/>
      <c r="C261" s="66"/>
      <c r="D261" s="66"/>
      <c r="E261" s="64"/>
      <c r="F261" s="64"/>
      <c r="G261" s="13"/>
    </row>
    <row r="262" spans="1:7" ht="12.75">
      <c r="A262" s="67"/>
      <c r="B262" s="68"/>
      <c r="C262" s="69"/>
      <c r="D262" s="69"/>
      <c r="E262" s="64"/>
      <c r="F262" s="64"/>
      <c r="G262" s="13"/>
    </row>
    <row r="263" spans="1:7" ht="12.75">
      <c r="A263" s="67"/>
      <c r="B263" s="68"/>
      <c r="C263" s="69"/>
      <c r="D263" s="69"/>
      <c r="E263" s="64"/>
      <c r="F263" s="64"/>
      <c r="G263" s="13"/>
    </row>
    <row r="264" spans="1:7" ht="12.75">
      <c r="A264" s="67"/>
      <c r="B264" s="68"/>
      <c r="C264" s="69"/>
      <c r="D264" s="69"/>
      <c r="E264" s="64"/>
      <c r="F264" s="64"/>
      <c r="G264" s="13"/>
    </row>
    <row r="265" spans="1:7" ht="12.75">
      <c r="A265" s="67"/>
      <c r="B265" s="68"/>
      <c r="C265" s="69"/>
      <c r="D265" s="69"/>
      <c r="E265" s="64"/>
      <c r="F265" s="64"/>
      <c r="G265" s="13"/>
    </row>
    <row r="266" spans="1:7" ht="12.75">
      <c r="A266" s="67"/>
      <c r="B266" s="68"/>
      <c r="C266" s="69"/>
      <c r="D266" s="69"/>
      <c r="E266" s="64"/>
      <c r="F266" s="64"/>
      <c r="G266" s="13"/>
    </row>
    <row r="267" spans="1:7" ht="12.75">
      <c r="A267" s="67"/>
      <c r="B267" s="68"/>
      <c r="C267" s="69"/>
      <c r="D267" s="69"/>
      <c r="E267" s="64"/>
      <c r="F267" s="64"/>
      <c r="G267" s="13"/>
    </row>
    <row r="268" spans="1:7" ht="12.75">
      <c r="A268" s="67"/>
      <c r="B268" s="68"/>
      <c r="C268" s="69"/>
      <c r="D268" s="69"/>
      <c r="E268" s="64"/>
      <c r="F268" s="64"/>
      <c r="G268" s="13"/>
    </row>
    <row r="269" spans="1:7" ht="12.75">
      <c r="A269" s="67"/>
      <c r="B269" s="68"/>
      <c r="C269" s="69"/>
      <c r="D269" s="69"/>
      <c r="E269" s="64"/>
      <c r="F269" s="64"/>
      <c r="G269" s="13"/>
    </row>
    <row r="270" spans="1:7" ht="12.75">
      <c r="A270" s="67"/>
      <c r="B270" s="68"/>
      <c r="C270" s="69"/>
      <c r="D270" s="69"/>
      <c r="E270" s="64"/>
      <c r="F270" s="64"/>
      <c r="G270" s="13"/>
    </row>
    <row r="271" spans="1:7" ht="12.75">
      <c r="A271" s="67"/>
      <c r="B271" s="68"/>
      <c r="C271" s="69"/>
      <c r="D271" s="69"/>
      <c r="E271" s="64"/>
      <c r="F271" s="64"/>
      <c r="G271" s="13"/>
    </row>
    <row r="272" spans="1:7" ht="12.75">
      <c r="A272" s="67"/>
      <c r="B272" s="68"/>
      <c r="C272" s="69"/>
      <c r="D272" s="69"/>
      <c r="E272" s="64"/>
      <c r="F272" s="64"/>
      <c r="G272" s="13"/>
    </row>
    <row r="273" spans="1:7" ht="12.75">
      <c r="A273" s="67"/>
      <c r="B273" s="68"/>
      <c r="C273" s="69"/>
      <c r="D273" s="69"/>
      <c r="E273" s="64"/>
      <c r="F273" s="64"/>
      <c r="G273" s="13"/>
    </row>
    <row r="274" spans="1:7" ht="12.75">
      <c r="A274" s="67"/>
      <c r="B274" s="68"/>
      <c r="C274" s="69"/>
      <c r="D274" s="69"/>
      <c r="E274" s="64"/>
      <c r="F274" s="64"/>
      <c r="G274" s="13"/>
    </row>
    <row r="275" spans="1:7" ht="12.75">
      <c r="A275" s="67"/>
      <c r="B275" s="68"/>
      <c r="C275" s="69"/>
      <c r="D275" s="69"/>
      <c r="E275" s="64"/>
      <c r="F275" s="64"/>
      <c r="G275" s="13"/>
    </row>
    <row r="276" spans="1:7" ht="12.75">
      <c r="A276" s="67"/>
      <c r="B276" s="68"/>
      <c r="C276" s="69"/>
      <c r="D276" s="69"/>
      <c r="E276" s="64"/>
      <c r="F276" s="64"/>
      <c r="G276" s="13"/>
    </row>
    <row r="277" spans="1:7" ht="12.75">
      <c r="A277" s="67"/>
      <c r="B277" s="68"/>
      <c r="C277" s="69"/>
      <c r="D277" s="69"/>
      <c r="E277" s="64"/>
      <c r="F277" s="64"/>
      <c r="G277" s="13"/>
    </row>
    <row r="278" spans="1:7" ht="12.75">
      <c r="A278" s="67"/>
      <c r="B278" s="68"/>
      <c r="C278" s="69"/>
      <c r="D278" s="69"/>
      <c r="E278" s="64"/>
      <c r="F278" s="64"/>
      <c r="G278" s="13"/>
    </row>
    <row r="279" spans="1:7" ht="12.75">
      <c r="A279" s="67"/>
      <c r="B279" s="68"/>
      <c r="C279" s="69"/>
      <c r="D279" s="69"/>
      <c r="E279" s="64"/>
      <c r="F279" s="64"/>
      <c r="G279" s="13"/>
    </row>
    <row r="280" spans="1:7" ht="12.75">
      <c r="A280" s="67"/>
      <c r="B280" s="68"/>
      <c r="C280" s="69"/>
      <c r="D280" s="69"/>
      <c r="E280" s="64"/>
      <c r="F280" s="64"/>
      <c r="G280" s="13"/>
    </row>
    <row r="281" spans="1:7" ht="12.75">
      <c r="A281" s="67"/>
      <c r="B281" s="68"/>
      <c r="C281" s="69"/>
      <c r="D281" s="69"/>
      <c r="E281" s="64"/>
      <c r="F281" s="64"/>
      <c r="G281" s="13"/>
    </row>
    <row r="282" spans="1:7" ht="12.75">
      <c r="A282" s="67"/>
      <c r="B282" s="68"/>
      <c r="C282" s="69"/>
      <c r="D282" s="69"/>
      <c r="E282" s="64"/>
      <c r="F282" s="64"/>
      <c r="G282" s="13"/>
    </row>
    <row r="283" spans="1:7" ht="12.75">
      <c r="A283" s="67"/>
      <c r="B283" s="68"/>
      <c r="C283" s="69"/>
      <c r="D283" s="69"/>
      <c r="E283" s="64"/>
      <c r="F283" s="64"/>
      <c r="G283" s="13"/>
    </row>
    <row r="284" spans="1:7" ht="12.75">
      <c r="A284" s="67"/>
      <c r="B284" s="68"/>
      <c r="C284" s="69"/>
      <c r="D284" s="69"/>
      <c r="E284" s="64"/>
      <c r="F284" s="64"/>
      <c r="G284" s="13"/>
    </row>
    <row r="285" spans="1:7" ht="12.75">
      <c r="A285" s="67"/>
      <c r="B285" s="68"/>
      <c r="C285" s="69"/>
      <c r="D285" s="69"/>
      <c r="E285" s="64"/>
      <c r="F285" s="64"/>
      <c r="G285" s="13"/>
    </row>
    <row r="286" spans="1:7" ht="12.75">
      <c r="A286" s="67"/>
      <c r="B286" s="68"/>
      <c r="C286" s="69"/>
      <c r="D286" s="69"/>
      <c r="E286" s="64"/>
      <c r="F286" s="64"/>
      <c r="G286" s="13"/>
    </row>
    <row r="287" spans="1:7" ht="12.75">
      <c r="A287" s="67"/>
      <c r="B287" s="68"/>
      <c r="C287" s="69"/>
      <c r="D287" s="69"/>
      <c r="E287" s="64"/>
      <c r="F287" s="64"/>
      <c r="G287" s="13"/>
    </row>
    <row r="288" spans="1:7" ht="12.75">
      <c r="A288" s="67"/>
      <c r="B288" s="68"/>
      <c r="C288" s="69"/>
      <c r="D288" s="69"/>
      <c r="E288" s="64"/>
      <c r="F288" s="64"/>
      <c r="G288" s="13"/>
    </row>
    <row r="289" spans="1:7" ht="12.75">
      <c r="A289" s="67"/>
      <c r="B289" s="68"/>
      <c r="C289" s="69"/>
      <c r="D289" s="69"/>
      <c r="E289" s="64"/>
      <c r="F289" s="64"/>
      <c r="G289" s="13"/>
    </row>
    <row r="290" spans="1:7" ht="12.75">
      <c r="A290" s="67"/>
      <c r="B290" s="68"/>
      <c r="C290" s="69"/>
      <c r="D290" s="69"/>
      <c r="E290" s="64"/>
      <c r="F290" s="64"/>
      <c r="G290" s="13"/>
    </row>
    <row r="291" spans="1:7" ht="12.75">
      <c r="A291" s="67"/>
      <c r="B291" s="68"/>
      <c r="C291" s="69"/>
      <c r="D291" s="69"/>
      <c r="E291" s="64"/>
      <c r="F291" s="64"/>
      <c r="G291" s="13"/>
    </row>
    <row r="292" spans="1:7" ht="12.75">
      <c r="A292" s="67"/>
      <c r="B292" s="68"/>
      <c r="C292" s="69"/>
      <c r="D292" s="69"/>
      <c r="E292" s="64"/>
      <c r="F292" s="64"/>
      <c r="G292" s="13"/>
    </row>
    <row r="293" spans="1:7" ht="12.75">
      <c r="A293" s="67"/>
      <c r="B293" s="68"/>
      <c r="C293" s="69"/>
      <c r="D293" s="69"/>
      <c r="E293" s="64"/>
      <c r="F293" s="64"/>
      <c r="G293" s="13"/>
    </row>
    <row r="294" spans="1:7" ht="12.75">
      <c r="A294" s="67"/>
      <c r="B294" s="68"/>
      <c r="C294" s="69"/>
      <c r="D294" s="69"/>
      <c r="E294" s="64"/>
      <c r="F294" s="64"/>
      <c r="G294" s="13"/>
    </row>
    <row r="295" spans="1:7" ht="12.75">
      <c r="A295" s="67"/>
      <c r="B295" s="68"/>
      <c r="C295" s="69"/>
      <c r="D295" s="69"/>
      <c r="E295" s="64"/>
      <c r="F295" s="64"/>
      <c r="G295" s="13"/>
    </row>
    <row r="296" spans="1:7" ht="12.75">
      <c r="A296" s="67"/>
      <c r="B296" s="68"/>
      <c r="C296" s="69"/>
      <c r="D296" s="69"/>
      <c r="E296" s="64"/>
      <c r="F296" s="64"/>
      <c r="G296" s="13"/>
    </row>
    <row r="297" spans="1:7" ht="12.75">
      <c r="A297" s="67"/>
      <c r="B297" s="68"/>
      <c r="C297" s="69"/>
      <c r="D297" s="69"/>
      <c r="E297" s="64"/>
      <c r="F297" s="64"/>
      <c r="G297" s="13"/>
    </row>
    <row r="298" spans="1:7" ht="12.75">
      <c r="A298" s="67"/>
      <c r="B298" s="68"/>
      <c r="C298" s="69"/>
      <c r="D298" s="69"/>
      <c r="E298" s="64"/>
      <c r="F298" s="64"/>
      <c r="G298" s="13"/>
    </row>
    <row r="299" spans="1:7" ht="12.75">
      <c r="A299" s="67"/>
      <c r="B299" s="68"/>
      <c r="C299" s="69"/>
      <c r="D299" s="69"/>
      <c r="E299" s="64"/>
      <c r="F299" s="64"/>
      <c r="G299" s="13"/>
    </row>
    <row r="300" spans="1:7" ht="12.75">
      <c r="A300" s="67"/>
      <c r="B300" s="68"/>
      <c r="C300" s="69"/>
      <c r="D300" s="69"/>
      <c r="E300" s="64"/>
      <c r="F300" s="64"/>
      <c r="G300" s="13"/>
    </row>
    <row r="301" spans="1:7" ht="12.75">
      <c r="A301" s="67"/>
      <c r="B301" s="68"/>
      <c r="C301" s="69"/>
      <c r="D301" s="69"/>
      <c r="E301" s="64"/>
      <c r="F301" s="64"/>
      <c r="G301" s="13"/>
    </row>
    <row r="302" spans="1:7" ht="12.75">
      <c r="A302" s="67"/>
      <c r="B302" s="68"/>
      <c r="C302" s="69"/>
      <c r="D302" s="69"/>
      <c r="E302" s="64"/>
      <c r="F302" s="64"/>
      <c r="G302" s="13"/>
    </row>
    <row r="303" spans="1:7" ht="12.75">
      <c r="A303" s="67"/>
      <c r="B303" s="68"/>
      <c r="C303" s="69"/>
      <c r="D303" s="69"/>
      <c r="E303" s="64"/>
      <c r="F303" s="64"/>
      <c r="G303" s="13"/>
    </row>
    <row r="304" spans="1:7" ht="12.75">
      <c r="A304" s="67"/>
      <c r="B304" s="68"/>
      <c r="C304" s="69"/>
      <c r="D304" s="69"/>
      <c r="E304" s="64"/>
      <c r="F304" s="64"/>
      <c r="G304" s="13"/>
    </row>
    <row r="305" spans="1:7" ht="12.75">
      <c r="A305" s="67"/>
      <c r="B305" s="68"/>
      <c r="C305" s="69"/>
      <c r="D305" s="69"/>
      <c r="E305" s="64"/>
      <c r="F305" s="64"/>
      <c r="G305" s="13"/>
    </row>
    <row r="306" spans="1:7" ht="12.75">
      <c r="A306" s="67"/>
      <c r="B306" s="68"/>
      <c r="C306" s="69"/>
      <c r="D306" s="69"/>
      <c r="E306" s="64"/>
      <c r="F306" s="64"/>
      <c r="G306" s="13"/>
    </row>
    <row r="307" spans="1:7" ht="12.75">
      <c r="A307" s="67"/>
      <c r="B307" s="68"/>
      <c r="C307" s="69"/>
      <c r="D307" s="69"/>
      <c r="E307" s="64"/>
      <c r="F307" s="64"/>
      <c r="G307" s="13"/>
    </row>
    <row r="308" spans="1:7" ht="12.75">
      <c r="A308" s="67"/>
      <c r="B308" s="68"/>
      <c r="C308" s="69"/>
      <c r="D308" s="69"/>
      <c r="E308" s="64"/>
      <c r="F308" s="64"/>
      <c r="G308" s="13"/>
    </row>
    <row r="309" spans="1:7" ht="12.75">
      <c r="A309" s="67"/>
      <c r="B309" s="68"/>
      <c r="C309" s="69"/>
      <c r="D309" s="69"/>
      <c r="E309" s="64"/>
      <c r="F309" s="64"/>
      <c r="G309" s="13"/>
    </row>
    <row r="310" spans="1:7" ht="12.75">
      <c r="A310" s="67"/>
      <c r="B310" s="68"/>
      <c r="C310" s="69"/>
      <c r="D310" s="69"/>
      <c r="E310" s="64"/>
      <c r="F310" s="64"/>
      <c r="G310" s="13"/>
    </row>
    <row r="311" spans="1:7" ht="12.75">
      <c r="A311" s="67"/>
      <c r="B311" s="68"/>
      <c r="C311" s="69"/>
      <c r="D311" s="69"/>
      <c r="E311" s="64"/>
      <c r="F311" s="64"/>
      <c r="G311" s="13"/>
    </row>
    <row r="312" spans="1:7" ht="12.75">
      <c r="A312" s="67"/>
      <c r="B312" s="68"/>
      <c r="C312" s="69"/>
      <c r="D312" s="69"/>
      <c r="E312" s="64"/>
      <c r="F312" s="64"/>
      <c r="G312" s="13"/>
    </row>
    <row r="313" spans="1:7" ht="12.75">
      <c r="A313" s="67"/>
      <c r="B313" s="68"/>
      <c r="C313" s="69"/>
      <c r="D313" s="69"/>
      <c r="E313" s="64"/>
      <c r="F313" s="64"/>
      <c r="G313" s="13"/>
    </row>
    <row r="314" spans="1:7" ht="12.75">
      <c r="A314" s="67"/>
      <c r="B314" s="68"/>
      <c r="C314" s="69"/>
      <c r="D314" s="69"/>
      <c r="E314" s="64"/>
      <c r="F314" s="64"/>
      <c r="G314" s="13"/>
    </row>
    <row r="315" spans="1:7" ht="12.75">
      <c r="A315" s="67"/>
      <c r="B315" s="68"/>
      <c r="C315" s="69"/>
      <c r="D315" s="69"/>
      <c r="E315" s="64"/>
      <c r="F315" s="64"/>
      <c r="G315" s="13"/>
    </row>
    <row r="316" spans="1:7" ht="12.75">
      <c r="A316" s="67"/>
      <c r="B316" s="68"/>
      <c r="C316" s="69"/>
      <c r="D316" s="69"/>
      <c r="E316" s="64"/>
      <c r="F316" s="64"/>
      <c r="G316" s="13"/>
    </row>
    <row r="317" spans="1:7" ht="12.75">
      <c r="A317" s="67"/>
      <c r="B317" s="68"/>
      <c r="C317" s="69"/>
      <c r="D317" s="69"/>
      <c r="E317" s="64"/>
      <c r="F317" s="64"/>
      <c r="G317" s="13"/>
    </row>
    <row r="318" spans="1:7" ht="12.75">
      <c r="A318" s="67"/>
      <c r="B318" s="68"/>
      <c r="C318" s="69"/>
      <c r="D318" s="69"/>
      <c r="E318" s="64"/>
      <c r="F318" s="64"/>
      <c r="G318" s="13"/>
    </row>
    <row r="319" spans="1:7" ht="12.75">
      <c r="A319" s="67"/>
      <c r="B319" s="68"/>
      <c r="C319" s="69"/>
      <c r="D319" s="69"/>
      <c r="E319" s="64"/>
      <c r="F319" s="64"/>
      <c r="G319" s="13"/>
    </row>
    <row r="320" spans="1:7" ht="12.75">
      <c r="A320" s="67"/>
      <c r="B320" s="68"/>
      <c r="C320" s="69"/>
      <c r="D320" s="69"/>
      <c r="E320" s="64"/>
      <c r="F320" s="64"/>
      <c r="G320" s="13"/>
    </row>
    <row r="321" spans="1:7" ht="12.75">
      <c r="A321" s="67"/>
      <c r="B321" s="68"/>
      <c r="C321" s="69"/>
      <c r="D321" s="69"/>
      <c r="E321" s="64"/>
      <c r="F321" s="64"/>
      <c r="G321" s="13"/>
    </row>
    <row r="322" spans="1:7" ht="12.75">
      <c r="A322" s="67"/>
      <c r="B322" s="68"/>
      <c r="C322" s="69"/>
      <c r="D322" s="69"/>
      <c r="E322" s="64"/>
      <c r="F322" s="64"/>
      <c r="G322" s="13"/>
    </row>
    <row r="323" spans="1:7" ht="12.75">
      <c r="A323" s="67"/>
      <c r="B323" s="68"/>
      <c r="C323" s="69"/>
      <c r="D323" s="69"/>
      <c r="E323" s="64"/>
      <c r="F323" s="64"/>
      <c r="G323" s="13"/>
    </row>
    <row r="324" spans="1:7" ht="12.75">
      <c r="A324" s="67"/>
      <c r="B324" s="68"/>
      <c r="C324" s="69"/>
      <c r="D324" s="69"/>
      <c r="E324" s="64"/>
      <c r="F324" s="64"/>
      <c r="G324" s="13"/>
    </row>
    <row r="325" spans="1:7" ht="12.75">
      <c r="A325" s="67"/>
      <c r="B325" s="68"/>
      <c r="C325" s="69"/>
      <c r="D325" s="69"/>
      <c r="E325" s="64"/>
      <c r="F325" s="64"/>
      <c r="G325" s="13"/>
    </row>
    <row r="326" spans="1:7" ht="12.75">
      <c r="A326" s="67"/>
      <c r="B326" s="68"/>
      <c r="C326" s="69"/>
      <c r="D326" s="69"/>
      <c r="E326" s="64"/>
      <c r="F326" s="64"/>
      <c r="G326" s="13"/>
    </row>
    <row r="327" spans="1:7" ht="12.75">
      <c r="A327" s="67"/>
      <c r="B327" s="68"/>
      <c r="C327" s="69"/>
      <c r="D327" s="69"/>
      <c r="E327" s="64"/>
      <c r="F327" s="64"/>
      <c r="G327" s="13"/>
    </row>
    <row r="328" spans="1:7" ht="12.75">
      <c r="A328" s="67"/>
      <c r="B328" s="68"/>
      <c r="C328" s="69"/>
      <c r="D328" s="69"/>
      <c r="E328" s="64"/>
      <c r="F328" s="64"/>
      <c r="G328" s="13"/>
    </row>
    <row r="329" spans="1:7" ht="12.75">
      <c r="A329" s="67"/>
      <c r="B329" s="68"/>
      <c r="C329" s="69"/>
      <c r="D329" s="69"/>
      <c r="E329" s="64"/>
      <c r="F329" s="64"/>
      <c r="G329" s="13"/>
    </row>
    <row r="330" spans="1:7" ht="12.75">
      <c r="A330" s="67"/>
      <c r="B330" s="68"/>
      <c r="C330" s="69"/>
      <c r="D330" s="69"/>
      <c r="E330" s="64"/>
      <c r="F330" s="64"/>
      <c r="G330" s="13"/>
    </row>
    <row r="331" spans="1:7" ht="12.75">
      <c r="A331" s="67"/>
      <c r="B331" s="68"/>
      <c r="C331" s="69"/>
      <c r="D331" s="69"/>
      <c r="E331" s="64"/>
      <c r="F331" s="64"/>
      <c r="G331" s="13"/>
    </row>
    <row r="332" spans="1:7" ht="12.75">
      <c r="A332" s="67"/>
      <c r="B332" s="68"/>
      <c r="C332" s="69"/>
      <c r="D332" s="69"/>
      <c r="E332" s="64"/>
      <c r="F332" s="64"/>
      <c r="G332" s="13"/>
    </row>
    <row r="333" spans="1:7" ht="12.75">
      <c r="A333" s="67"/>
      <c r="B333" s="68"/>
      <c r="C333" s="69"/>
      <c r="D333" s="69"/>
      <c r="E333" s="64"/>
      <c r="F333" s="64"/>
      <c r="G333" s="13"/>
    </row>
    <row r="334" spans="1:7" ht="12.75">
      <c r="A334" s="67"/>
      <c r="B334" s="68"/>
      <c r="C334" s="69"/>
      <c r="D334" s="69"/>
      <c r="E334" s="64"/>
      <c r="F334" s="64"/>
      <c r="G334" s="13"/>
    </row>
    <row r="335" spans="1:7" ht="12.75">
      <c r="A335" s="67"/>
      <c r="B335" s="68"/>
      <c r="C335" s="69"/>
      <c r="D335" s="69"/>
      <c r="E335" s="64"/>
      <c r="F335" s="64"/>
      <c r="G335" s="13"/>
    </row>
    <row r="336" spans="1:7" ht="12.75">
      <c r="A336" s="67"/>
      <c r="B336" s="68"/>
      <c r="C336" s="69"/>
      <c r="D336" s="69"/>
      <c r="E336" s="64"/>
      <c r="F336" s="64"/>
      <c r="G336" s="13"/>
    </row>
    <row r="337" spans="1:7" ht="12.75">
      <c r="A337" s="67"/>
      <c r="B337" s="68"/>
      <c r="C337" s="69"/>
      <c r="D337" s="69"/>
      <c r="E337" s="64"/>
      <c r="F337" s="64"/>
      <c r="G337" s="13"/>
    </row>
    <row r="338" spans="1:7" ht="12.75">
      <c r="A338" s="67"/>
      <c r="B338" s="68"/>
      <c r="C338" s="69"/>
      <c r="D338" s="69"/>
      <c r="E338" s="64"/>
      <c r="F338" s="64"/>
      <c r="G338" s="13"/>
    </row>
    <row r="339" spans="1:7" ht="12.75">
      <c r="A339" s="67"/>
      <c r="B339" s="68"/>
      <c r="C339" s="69"/>
      <c r="D339" s="69"/>
      <c r="E339" s="64"/>
      <c r="F339" s="64"/>
      <c r="G339" s="13"/>
    </row>
    <row r="340" spans="1:7" ht="12.75">
      <c r="A340" s="67"/>
      <c r="B340" s="68"/>
      <c r="C340" s="69"/>
      <c r="D340" s="69"/>
      <c r="E340" s="64"/>
      <c r="F340" s="64"/>
      <c r="G340" s="13"/>
    </row>
    <row r="341" spans="1:7" ht="12.75">
      <c r="A341" s="67"/>
      <c r="B341" s="68"/>
      <c r="C341" s="69"/>
      <c r="D341" s="69"/>
      <c r="E341" s="64"/>
      <c r="F341" s="64"/>
      <c r="G341" s="13"/>
    </row>
    <row r="342" spans="1:7" ht="12.75">
      <c r="A342" s="67"/>
      <c r="B342" s="68"/>
      <c r="C342" s="69"/>
      <c r="D342" s="69"/>
      <c r="E342" s="64"/>
      <c r="F342" s="64"/>
      <c r="G342" s="13"/>
    </row>
    <row r="343" spans="1:7" ht="12.75">
      <c r="A343" s="67"/>
      <c r="B343" s="68"/>
      <c r="C343" s="69"/>
      <c r="D343" s="69"/>
      <c r="E343" s="64"/>
      <c r="F343" s="64"/>
      <c r="G343" s="13"/>
    </row>
    <row r="344" spans="1:7" ht="12.75">
      <c r="A344" s="67"/>
      <c r="B344" s="68"/>
      <c r="C344" s="69"/>
      <c r="D344" s="69"/>
      <c r="E344" s="64"/>
      <c r="F344" s="64"/>
      <c r="G344" s="13"/>
    </row>
    <row r="345" spans="1:7" ht="12.75">
      <c r="A345" s="67"/>
      <c r="B345" s="68"/>
      <c r="C345" s="69"/>
      <c r="D345" s="69"/>
      <c r="E345" s="64"/>
      <c r="F345" s="64"/>
      <c r="G345" s="13"/>
    </row>
    <row r="346" spans="1:7" ht="12.75">
      <c r="A346" s="67"/>
      <c r="B346" s="68"/>
      <c r="C346" s="69"/>
      <c r="D346" s="69"/>
      <c r="E346" s="64"/>
      <c r="F346" s="64"/>
      <c r="G346" s="13"/>
    </row>
    <row r="347" spans="1:7" ht="12.75">
      <c r="A347" s="67"/>
      <c r="B347" s="70"/>
      <c r="C347" s="71"/>
      <c r="D347" s="71"/>
      <c r="E347" s="64"/>
      <c r="F347" s="64"/>
      <c r="G347" s="13"/>
    </row>
    <row r="348" spans="1:7" ht="12.75">
      <c r="A348" s="67"/>
      <c r="B348" s="68"/>
      <c r="C348" s="69"/>
      <c r="D348" s="69"/>
      <c r="E348" s="64"/>
      <c r="F348" s="64"/>
      <c r="G348" s="13"/>
    </row>
    <row r="349" spans="1:7" ht="12.75">
      <c r="A349" s="67"/>
      <c r="B349" s="68"/>
      <c r="C349" s="69"/>
      <c r="D349" s="69"/>
      <c r="E349" s="64"/>
      <c r="F349" s="64"/>
      <c r="G349" s="13"/>
    </row>
    <row r="350" spans="1:7" ht="12.75">
      <c r="A350" s="67"/>
      <c r="B350" s="68"/>
      <c r="C350" s="69"/>
      <c r="D350" s="69"/>
      <c r="E350" s="64"/>
      <c r="F350" s="64"/>
      <c r="G350" s="13"/>
    </row>
    <row r="351" spans="1:7" ht="12.75">
      <c r="A351" s="67"/>
      <c r="B351" s="68"/>
      <c r="C351" s="69"/>
      <c r="D351" s="69"/>
      <c r="E351" s="64"/>
      <c r="F351" s="64"/>
      <c r="G351" s="13"/>
    </row>
    <row r="352" spans="1:7" ht="12.75">
      <c r="A352" s="67"/>
      <c r="B352" s="68"/>
      <c r="C352" s="69"/>
      <c r="D352" s="69"/>
      <c r="E352" s="64"/>
      <c r="F352" s="64"/>
      <c r="G352" s="13"/>
    </row>
    <row r="353" spans="1:7" ht="12.75">
      <c r="A353" s="67"/>
      <c r="B353" s="68"/>
      <c r="C353" s="69"/>
      <c r="D353" s="69"/>
      <c r="E353" s="64"/>
      <c r="F353" s="64"/>
      <c r="G353" s="13"/>
    </row>
    <row r="354" spans="1:7" ht="12.75">
      <c r="A354" s="67"/>
      <c r="B354" s="68"/>
      <c r="C354" s="69"/>
      <c r="D354" s="69"/>
      <c r="E354" s="64"/>
      <c r="F354" s="64"/>
      <c r="G354" s="13"/>
    </row>
    <row r="355" spans="1:7" ht="12.75">
      <c r="A355" s="67"/>
      <c r="B355" s="68"/>
      <c r="C355" s="69"/>
      <c r="D355" s="69"/>
      <c r="E355" s="64"/>
      <c r="F355" s="64"/>
      <c r="G355" s="13"/>
    </row>
    <row r="356" spans="1:7" ht="12.75">
      <c r="A356" s="67"/>
      <c r="B356" s="68"/>
      <c r="C356" s="69"/>
      <c r="D356" s="69"/>
      <c r="E356" s="64"/>
      <c r="F356" s="64"/>
      <c r="G356" s="13"/>
    </row>
    <row r="357" spans="1:7" ht="12.75">
      <c r="A357" s="67"/>
      <c r="B357" s="68"/>
      <c r="C357" s="69"/>
      <c r="D357" s="69"/>
      <c r="E357" s="64"/>
      <c r="F357" s="64"/>
      <c r="G357" s="13"/>
    </row>
    <row r="358" spans="1:7" ht="12.75">
      <c r="A358" s="67"/>
      <c r="B358" s="68"/>
      <c r="C358" s="69"/>
      <c r="D358" s="69"/>
      <c r="E358" s="64"/>
      <c r="F358" s="64"/>
      <c r="G358" s="13"/>
    </row>
    <row r="359" spans="1:7" ht="12.75">
      <c r="A359" s="67"/>
      <c r="B359" s="68"/>
      <c r="C359" s="69"/>
      <c r="D359" s="69"/>
      <c r="E359" s="64"/>
      <c r="F359" s="64"/>
      <c r="G359" s="13"/>
    </row>
    <row r="360" spans="1:7" ht="12.75">
      <c r="A360" s="67"/>
      <c r="B360" s="68"/>
      <c r="C360" s="69"/>
      <c r="D360" s="69"/>
      <c r="E360" s="64"/>
      <c r="F360" s="64"/>
      <c r="G360" s="13"/>
    </row>
    <row r="361" spans="1:7" ht="12.75">
      <c r="A361" s="67"/>
      <c r="B361" s="68"/>
      <c r="C361" s="69"/>
      <c r="D361" s="69"/>
      <c r="E361" s="64"/>
      <c r="F361" s="64"/>
      <c r="G361" s="13"/>
    </row>
    <row r="362" spans="1:7" ht="12.75">
      <c r="A362" s="67"/>
      <c r="B362" s="68"/>
      <c r="C362" s="69"/>
      <c r="D362" s="69"/>
      <c r="E362" s="64"/>
      <c r="F362" s="64"/>
      <c r="G362" s="13"/>
    </row>
    <row r="363" spans="1:7" ht="12.75">
      <c r="A363" s="67"/>
      <c r="B363" s="68"/>
      <c r="C363" s="69"/>
      <c r="D363" s="69"/>
      <c r="E363" s="64"/>
      <c r="F363" s="64"/>
      <c r="G363" s="13"/>
    </row>
    <row r="364" spans="1:7" ht="12.75">
      <c r="A364" s="67"/>
      <c r="B364" s="68"/>
      <c r="C364" s="69"/>
      <c r="D364" s="69"/>
      <c r="E364" s="64"/>
      <c r="F364" s="64"/>
      <c r="G364" s="13"/>
    </row>
    <row r="365" spans="1:7" ht="12.75">
      <c r="A365" s="67"/>
      <c r="B365" s="68"/>
      <c r="C365" s="69"/>
      <c r="D365" s="69"/>
      <c r="E365" s="64"/>
      <c r="F365" s="64"/>
      <c r="G365" s="13"/>
    </row>
    <row r="366" spans="1:7" ht="12.75">
      <c r="A366" s="67"/>
      <c r="B366" s="68"/>
      <c r="C366" s="69"/>
      <c r="D366" s="69"/>
      <c r="E366" s="64"/>
      <c r="F366" s="64"/>
      <c r="G366" s="13"/>
    </row>
    <row r="367" spans="1:7" ht="12.75">
      <c r="A367" s="67"/>
      <c r="B367" s="68"/>
      <c r="C367" s="69"/>
      <c r="D367" s="69"/>
      <c r="E367" s="64"/>
      <c r="F367" s="64"/>
      <c r="G367" s="13"/>
    </row>
    <row r="368" spans="1:7" ht="12.75">
      <c r="A368" s="67"/>
      <c r="B368" s="68"/>
      <c r="C368" s="69"/>
      <c r="D368" s="69"/>
      <c r="E368" s="64"/>
      <c r="F368" s="64"/>
      <c r="G368" s="13"/>
    </row>
    <row r="369" spans="1:7" ht="12.75">
      <c r="A369" s="67"/>
      <c r="B369" s="68"/>
      <c r="C369" s="69"/>
      <c r="D369" s="69"/>
      <c r="E369" s="64"/>
      <c r="F369" s="64"/>
      <c r="G369" s="13"/>
    </row>
    <row r="370" spans="1:7" ht="12.75">
      <c r="A370" s="67"/>
      <c r="B370" s="68"/>
      <c r="C370" s="69"/>
      <c r="D370" s="69"/>
      <c r="E370" s="64"/>
      <c r="F370" s="64"/>
      <c r="G370" s="13"/>
    </row>
    <row r="371" spans="1:7" ht="12.75">
      <c r="A371" s="67"/>
      <c r="B371" s="68"/>
      <c r="C371" s="69"/>
      <c r="D371" s="69"/>
      <c r="E371" s="64"/>
      <c r="F371" s="64"/>
      <c r="G371" s="13"/>
    </row>
    <row r="372" spans="1:7" ht="12.75">
      <c r="A372" s="67"/>
      <c r="B372" s="68"/>
      <c r="C372" s="69"/>
      <c r="D372" s="69"/>
      <c r="E372" s="64"/>
      <c r="F372" s="64"/>
      <c r="G372" s="13"/>
    </row>
    <row r="373" spans="1:7" ht="12.75">
      <c r="A373" s="67"/>
      <c r="B373" s="68"/>
      <c r="C373" s="69"/>
      <c r="D373" s="69"/>
      <c r="E373" s="64"/>
      <c r="F373" s="64"/>
      <c r="G373" s="13"/>
    </row>
    <row r="374" spans="1:7" ht="12.75">
      <c r="A374" s="67"/>
      <c r="B374" s="68"/>
      <c r="C374" s="69"/>
      <c r="D374" s="69"/>
      <c r="E374" s="64"/>
      <c r="F374" s="64"/>
      <c r="G374" s="13"/>
    </row>
    <row r="375" spans="1:7" ht="12.75">
      <c r="A375" s="67"/>
      <c r="B375" s="68"/>
      <c r="C375" s="69"/>
      <c r="D375" s="69"/>
      <c r="E375" s="64"/>
      <c r="F375" s="64"/>
      <c r="G375" s="13"/>
    </row>
    <row r="376" spans="1:7" ht="12.75">
      <c r="A376" s="67"/>
      <c r="B376" s="68"/>
      <c r="C376" s="69"/>
      <c r="D376" s="69"/>
      <c r="E376" s="64"/>
      <c r="F376" s="64"/>
      <c r="G376" s="13"/>
    </row>
    <row r="377" spans="1:7" ht="12.75">
      <c r="A377" s="67"/>
      <c r="B377" s="68"/>
      <c r="C377" s="69"/>
      <c r="D377" s="69"/>
      <c r="E377" s="64"/>
      <c r="F377" s="64"/>
      <c r="G377" s="13"/>
    </row>
    <row r="378" spans="1:7" ht="12.75">
      <c r="A378" s="67"/>
      <c r="B378" s="68"/>
      <c r="C378" s="69"/>
      <c r="D378" s="69"/>
      <c r="E378" s="64"/>
      <c r="F378" s="64"/>
      <c r="G378" s="13"/>
    </row>
    <row r="379" spans="1:7" ht="12.75">
      <c r="A379" s="67"/>
      <c r="B379" s="68"/>
      <c r="C379" s="69"/>
      <c r="D379" s="69"/>
      <c r="E379" s="64"/>
      <c r="F379" s="64"/>
      <c r="G379" s="13"/>
    </row>
    <row r="380" spans="1:7" ht="12.75">
      <c r="A380" s="67"/>
      <c r="B380" s="68"/>
      <c r="C380" s="69"/>
      <c r="D380" s="69"/>
      <c r="E380" s="64"/>
      <c r="F380" s="64"/>
      <c r="G380" s="13"/>
    </row>
    <row r="381" spans="1:7" ht="12.75">
      <c r="A381" s="67"/>
      <c r="B381" s="68"/>
      <c r="C381" s="69"/>
      <c r="D381" s="69"/>
      <c r="E381" s="64"/>
      <c r="F381" s="64"/>
      <c r="G381" s="13"/>
    </row>
    <row r="382" spans="1:7" ht="12.75">
      <c r="A382" s="67"/>
      <c r="B382" s="68"/>
      <c r="C382" s="69"/>
      <c r="D382" s="69"/>
      <c r="E382" s="64"/>
      <c r="F382" s="64"/>
      <c r="G382" s="13"/>
    </row>
    <row r="383" spans="1:7" ht="12.75">
      <c r="A383" s="67"/>
      <c r="B383" s="68"/>
      <c r="C383" s="69"/>
      <c r="D383" s="69"/>
      <c r="E383" s="64"/>
      <c r="F383" s="64"/>
      <c r="G383" s="13"/>
    </row>
    <row r="384" spans="1:7" ht="12.75">
      <c r="A384" s="67"/>
      <c r="B384" s="68"/>
      <c r="C384" s="69"/>
      <c r="D384" s="69"/>
      <c r="E384" s="64"/>
      <c r="F384" s="64"/>
      <c r="G384" s="13"/>
    </row>
    <row r="385" spans="1:7" ht="12.75">
      <c r="A385" s="67"/>
      <c r="B385" s="68"/>
      <c r="C385" s="69"/>
      <c r="D385" s="69"/>
      <c r="E385" s="64"/>
      <c r="F385" s="64"/>
      <c r="G385" s="13"/>
    </row>
    <row r="386" spans="1:7" ht="12.75">
      <c r="A386" s="67"/>
      <c r="B386" s="68"/>
      <c r="C386" s="69"/>
      <c r="D386" s="69"/>
      <c r="E386" s="64"/>
      <c r="F386" s="64"/>
      <c r="G386" s="13"/>
    </row>
    <row r="387" spans="1:7" ht="12.75">
      <c r="A387" s="67"/>
      <c r="B387" s="68"/>
      <c r="C387" s="69"/>
      <c r="D387" s="69"/>
      <c r="E387" s="64"/>
      <c r="F387" s="64"/>
      <c r="G387" s="13"/>
    </row>
    <row r="388" spans="1:7" ht="12.75">
      <c r="A388" s="67"/>
      <c r="B388" s="68"/>
      <c r="C388" s="69"/>
      <c r="D388" s="69"/>
      <c r="E388" s="64"/>
      <c r="F388" s="64"/>
      <c r="G388" s="13"/>
    </row>
    <row r="389" spans="1:7" ht="12.75">
      <c r="A389" s="67"/>
      <c r="B389" s="68"/>
      <c r="C389" s="69"/>
      <c r="D389" s="69"/>
      <c r="E389" s="64"/>
      <c r="F389" s="64"/>
      <c r="G389" s="13"/>
    </row>
    <row r="390" spans="1:7" ht="12.75">
      <c r="A390" s="67"/>
      <c r="B390" s="68"/>
      <c r="C390" s="69"/>
      <c r="D390" s="69"/>
      <c r="E390" s="64"/>
      <c r="F390" s="64"/>
      <c r="G390" s="13"/>
    </row>
    <row r="391" spans="1:7" ht="12.75">
      <c r="A391" s="67"/>
      <c r="B391" s="68"/>
      <c r="C391" s="69"/>
      <c r="D391" s="69"/>
      <c r="E391" s="64"/>
      <c r="F391" s="64"/>
      <c r="G391" s="13"/>
    </row>
    <row r="392" spans="1:7" ht="12.75">
      <c r="A392" s="67"/>
      <c r="B392" s="68"/>
      <c r="C392" s="69"/>
      <c r="D392" s="69"/>
      <c r="E392" s="64"/>
      <c r="F392" s="64"/>
      <c r="G392" s="13"/>
    </row>
    <row r="393" spans="1:7" ht="12.75">
      <c r="A393" s="67"/>
      <c r="B393" s="68"/>
      <c r="C393" s="69"/>
      <c r="D393" s="69"/>
      <c r="E393" s="64"/>
      <c r="F393" s="64"/>
      <c r="G393" s="13"/>
    </row>
    <row r="394" spans="1:7" ht="12.75">
      <c r="A394" s="67"/>
      <c r="B394" s="68"/>
      <c r="C394" s="69"/>
      <c r="D394" s="69"/>
      <c r="E394" s="64"/>
      <c r="F394" s="64"/>
      <c r="G394" s="13"/>
    </row>
    <row r="395" spans="1:7" ht="12.75">
      <c r="A395" s="72"/>
      <c r="B395" s="70"/>
      <c r="C395" s="71"/>
      <c r="D395" s="71"/>
      <c r="E395" s="64"/>
      <c r="F395" s="64"/>
      <c r="G395" s="13"/>
    </row>
    <row r="396" spans="1:7" ht="12.75">
      <c r="A396" s="67"/>
      <c r="B396" s="68"/>
      <c r="C396" s="69"/>
      <c r="D396" s="69"/>
      <c r="E396" s="64"/>
      <c r="F396" s="64"/>
      <c r="G396" s="13"/>
    </row>
    <row r="397" spans="1:7" ht="12.75">
      <c r="A397" s="67"/>
      <c r="B397" s="68"/>
      <c r="C397" s="69"/>
      <c r="D397" s="69"/>
      <c r="E397" s="64"/>
      <c r="F397" s="64"/>
      <c r="G397" s="13"/>
    </row>
    <row r="398" spans="1:7" ht="12.75">
      <c r="A398" s="67"/>
      <c r="B398" s="68"/>
      <c r="C398" s="69"/>
      <c r="D398" s="69"/>
      <c r="E398" s="64"/>
      <c r="F398" s="64"/>
      <c r="G398" s="13"/>
    </row>
    <row r="399" spans="1:7" ht="12.75">
      <c r="A399" s="67"/>
      <c r="B399" s="68"/>
      <c r="C399" s="69"/>
      <c r="D399" s="69"/>
      <c r="E399" s="64"/>
      <c r="F399" s="64"/>
      <c r="G399" s="13"/>
    </row>
    <row r="400" spans="1:7" ht="12.75">
      <c r="A400" s="67"/>
      <c r="B400" s="68"/>
      <c r="C400" s="69"/>
      <c r="D400" s="69"/>
      <c r="E400" s="64"/>
      <c r="F400" s="64"/>
      <c r="G400" s="13"/>
    </row>
    <row r="401" spans="1:7" ht="12.75">
      <c r="A401" s="67"/>
      <c r="B401" s="68"/>
      <c r="C401" s="69"/>
      <c r="D401" s="69"/>
      <c r="E401" s="64"/>
      <c r="F401" s="64"/>
      <c r="G401" s="13"/>
    </row>
    <row r="402" spans="1:7" ht="12.75">
      <c r="A402" s="67"/>
      <c r="B402" s="70"/>
      <c r="C402" s="71"/>
      <c r="D402" s="71"/>
      <c r="E402" s="64"/>
      <c r="F402" s="64"/>
      <c r="G402" s="13"/>
    </row>
    <row r="403" spans="1:7" ht="12.75">
      <c r="A403" s="67"/>
      <c r="B403" s="68"/>
      <c r="C403" s="69"/>
      <c r="D403" s="69"/>
      <c r="E403" s="64"/>
      <c r="F403" s="64"/>
      <c r="G403" s="13"/>
    </row>
    <row r="404" spans="1:7" ht="12.75">
      <c r="A404" s="67"/>
      <c r="B404" s="68"/>
      <c r="C404" s="69"/>
      <c r="D404" s="69"/>
      <c r="E404" s="64"/>
      <c r="F404" s="64"/>
      <c r="G404" s="13"/>
    </row>
    <row r="405" spans="1:7" ht="12.75">
      <c r="A405" s="67"/>
      <c r="B405" s="68"/>
      <c r="C405" s="69"/>
      <c r="D405" s="69"/>
      <c r="E405" s="64"/>
      <c r="F405" s="64"/>
      <c r="G405" s="13"/>
    </row>
    <row r="406" spans="1:7" ht="12.75">
      <c r="A406" s="67"/>
      <c r="B406" s="68"/>
      <c r="C406" s="69"/>
      <c r="D406" s="69"/>
      <c r="E406" s="64"/>
      <c r="F406" s="64"/>
      <c r="G406" s="13"/>
    </row>
    <row r="407" spans="1:7" ht="12.75">
      <c r="A407" s="67"/>
      <c r="B407" s="68"/>
      <c r="C407" s="69"/>
      <c r="D407" s="69"/>
      <c r="E407" s="64"/>
      <c r="F407" s="64"/>
      <c r="G407" s="13"/>
    </row>
    <row r="408" spans="1:7" ht="12.75">
      <c r="A408" s="67"/>
      <c r="B408" s="68"/>
      <c r="C408" s="69"/>
      <c r="D408" s="69"/>
      <c r="E408" s="64"/>
      <c r="F408" s="64"/>
      <c r="G408" s="13"/>
    </row>
    <row r="409" spans="1:7" ht="12.75">
      <c r="A409" s="67"/>
      <c r="B409" s="68"/>
      <c r="C409" s="69"/>
      <c r="D409" s="69"/>
      <c r="E409" s="64"/>
      <c r="F409" s="64"/>
      <c r="G409" s="13"/>
    </row>
    <row r="410" spans="1:7" ht="12.75">
      <c r="A410" s="67"/>
      <c r="B410" s="68"/>
      <c r="C410" s="69"/>
      <c r="D410" s="69"/>
      <c r="E410" s="64"/>
      <c r="F410" s="64"/>
      <c r="G410" s="13"/>
    </row>
    <row r="411" spans="1:7" ht="12.75">
      <c r="A411" s="67"/>
      <c r="B411" s="68"/>
      <c r="C411" s="69"/>
      <c r="D411" s="69"/>
      <c r="E411" s="64"/>
      <c r="F411" s="64"/>
      <c r="G411" s="13"/>
    </row>
    <row r="412" spans="1:7" ht="12.75">
      <c r="A412" s="67"/>
      <c r="B412" s="68"/>
      <c r="C412" s="69"/>
      <c r="D412" s="69"/>
      <c r="E412" s="64"/>
      <c r="F412" s="64"/>
      <c r="G412" s="13"/>
    </row>
    <row r="413" spans="1:7" ht="12.75">
      <c r="A413" s="67"/>
      <c r="B413" s="68"/>
      <c r="C413" s="69"/>
      <c r="D413" s="69"/>
      <c r="E413" s="64"/>
      <c r="F413" s="64"/>
      <c r="G413" s="13"/>
    </row>
    <row r="414" spans="1:7" ht="12.75">
      <c r="A414" s="67"/>
      <c r="B414" s="68"/>
      <c r="C414" s="69"/>
      <c r="D414" s="69"/>
      <c r="E414" s="64"/>
      <c r="F414" s="64"/>
      <c r="G414" s="13"/>
    </row>
    <row r="415" spans="1:7" ht="12.75">
      <c r="A415" s="67"/>
      <c r="B415" s="68"/>
      <c r="C415" s="69"/>
      <c r="D415" s="69"/>
      <c r="E415" s="64"/>
      <c r="F415" s="64"/>
      <c r="G415" s="13"/>
    </row>
    <row r="416" spans="1:7" ht="12.75">
      <c r="A416" s="67"/>
      <c r="B416" s="68"/>
      <c r="C416" s="69"/>
      <c r="D416" s="69"/>
      <c r="E416" s="64"/>
      <c r="F416" s="64"/>
      <c r="G416" s="13"/>
    </row>
    <row r="417" spans="1:7" ht="12.75">
      <c r="A417" s="67"/>
      <c r="B417" s="68"/>
      <c r="C417" s="69"/>
      <c r="D417" s="69"/>
      <c r="E417" s="64"/>
      <c r="F417" s="64"/>
      <c r="G417" s="13"/>
    </row>
    <row r="418" spans="1:7" ht="12.75">
      <c r="A418" s="67"/>
      <c r="B418" s="68"/>
      <c r="C418" s="69"/>
      <c r="D418" s="69"/>
      <c r="E418" s="64"/>
      <c r="F418" s="64"/>
      <c r="G418" s="13"/>
    </row>
    <row r="419" spans="1:7" ht="12.75">
      <c r="A419" s="67"/>
      <c r="B419" s="68"/>
      <c r="C419" s="69"/>
      <c r="D419" s="69"/>
      <c r="E419" s="64"/>
      <c r="F419" s="64"/>
      <c r="G419" s="13"/>
    </row>
    <row r="420" spans="1:7" ht="12.75">
      <c r="A420" s="67"/>
      <c r="B420" s="68"/>
      <c r="C420" s="69"/>
      <c r="D420" s="69"/>
      <c r="E420" s="64"/>
      <c r="F420" s="64"/>
      <c r="G420" s="13"/>
    </row>
    <row r="421" spans="1:7" ht="12.75">
      <c r="A421" s="67"/>
      <c r="B421" s="68"/>
      <c r="C421" s="69"/>
      <c r="D421" s="69"/>
      <c r="E421" s="64"/>
      <c r="F421" s="64"/>
      <c r="G421" s="13"/>
    </row>
    <row r="422" spans="1:7" ht="12.75">
      <c r="A422" s="67"/>
      <c r="B422" s="68"/>
      <c r="C422" s="69"/>
      <c r="D422" s="69"/>
      <c r="E422" s="64"/>
      <c r="F422" s="64"/>
      <c r="G422" s="13"/>
    </row>
    <row r="423" spans="1:7" ht="12.75">
      <c r="A423" s="67"/>
      <c r="B423" s="68"/>
      <c r="C423" s="69"/>
      <c r="D423" s="69"/>
      <c r="E423" s="64"/>
      <c r="F423" s="64"/>
      <c r="G423" s="13"/>
    </row>
    <row r="424" spans="1:7" ht="12.75">
      <c r="A424" s="67"/>
      <c r="B424" s="68"/>
      <c r="C424" s="69"/>
      <c r="D424" s="69"/>
      <c r="E424" s="64"/>
      <c r="F424" s="64"/>
      <c r="G424" s="13"/>
    </row>
    <row r="425" spans="1:7" ht="12.75">
      <c r="A425" s="67"/>
      <c r="B425" s="68"/>
      <c r="C425" s="69"/>
      <c r="D425" s="69"/>
      <c r="E425" s="64"/>
      <c r="F425" s="64"/>
      <c r="G425" s="13"/>
    </row>
    <row r="426" spans="1:7" ht="12.75">
      <c r="A426" s="67"/>
      <c r="B426" s="68"/>
      <c r="C426" s="69"/>
      <c r="D426" s="69"/>
      <c r="E426" s="64"/>
      <c r="F426" s="64"/>
      <c r="G426" s="13"/>
    </row>
    <row r="427" spans="1:7" ht="12.75">
      <c r="A427" s="67"/>
      <c r="B427" s="68"/>
      <c r="C427" s="69"/>
      <c r="D427" s="69"/>
      <c r="E427" s="64"/>
      <c r="F427" s="64"/>
      <c r="G427" s="13"/>
    </row>
    <row r="428" spans="1:7" ht="12.75">
      <c r="A428" s="67"/>
      <c r="B428" s="68"/>
      <c r="C428" s="69"/>
      <c r="D428" s="69"/>
      <c r="E428" s="64"/>
      <c r="F428" s="64"/>
      <c r="G428" s="13"/>
    </row>
    <row r="429" spans="1:7" ht="12.75">
      <c r="A429" s="67"/>
      <c r="B429" s="68"/>
      <c r="C429" s="69"/>
      <c r="D429" s="69"/>
      <c r="E429" s="64"/>
      <c r="F429" s="64"/>
      <c r="G429" s="13"/>
    </row>
    <row r="430" spans="1:7" ht="12.75">
      <c r="A430" s="67"/>
      <c r="B430" s="68"/>
      <c r="C430" s="69"/>
      <c r="D430" s="69"/>
      <c r="E430" s="64"/>
      <c r="F430" s="64"/>
      <c r="G430" s="13"/>
    </row>
    <row r="431" spans="1:7" ht="12.75">
      <c r="A431" s="67"/>
      <c r="B431" s="68"/>
      <c r="C431" s="69"/>
      <c r="D431" s="69"/>
      <c r="E431" s="64"/>
      <c r="F431" s="64"/>
      <c r="G431" s="13"/>
    </row>
    <row r="432" spans="1:7" ht="12.75">
      <c r="A432" s="67"/>
      <c r="B432" s="68"/>
      <c r="C432" s="69"/>
      <c r="D432" s="69"/>
      <c r="E432" s="64"/>
      <c r="F432" s="64"/>
      <c r="G432" s="13"/>
    </row>
    <row r="433" spans="1:7" ht="12.75">
      <c r="A433" s="67"/>
      <c r="B433" s="68"/>
      <c r="C433" s="69"/>
      <c r="D433" s="69"/>
      <c r="E433" s="64"/>
      <c r="F433" s="64"/>
      <c r="G433" s="13"/>
    </row>
    <row r="434" spans="1:7" ht="12.75">
      <c r="A434" s="67"/>
      <c r="B434" s="68"/>
      <c r="C434" s="69"/>
      <c r="D434" s="69"/>
      <c r="E434" s="64"/>
      <c r="F434" s="64"/>
      <c r="G434" s="13"/>
    </row>
    <row r="435" spans="1:7" ht="12.75">
      <c r="A435" s="67"/>
      <c r="B435" s="68"/>
      <c r="C435" s="69"/>
      <c r="D435" s="69"/>
      <c r="E435" s="64"/>
      <c r="F435" s="64"/>
      <c r="G435" s="13"/>
    </row>
    <row r="436" spans="1:7" ht="12.75">
      <c r="A436" s="67"/>
      <c r="B436" s="68"/>
      <c r="C436" s="69"/>
      <c r="D436" s="69"/>
      <c r="E436" s="64"/>
      <c r="F436" s="64"/>
      <c r="G436" s="13"/>
    </row>
    <row r="437" spans="1:7" ht="12.75">
      <c r="A437" s="67"/>
      <c r="B437" s="68"/>
      <c r="C437" s="69"/>
      <c r="D437" s="69"/>
      <c r="E437" s="64"/>
      <c r="F437" s="64"/>
      <c r="G437" s="13"/>
    </row>
    <row r="438" spans="1:7" ht="12.75">
      <c r="A438" s="67"/>
      <c r="B438" s="68"/>
      <c r="C438" s="69"/>
      <c r="D438" s="69"/>
      <c r="E438" s="64"/>
      <c r="F438" s="64"/>
      <c r="G438" s="13"/>
    </row>
    <row r="439" spans="1:7" ht="12.75">
      <c r="A439" s="67"/>
      <c r="B439" s="68"/>
      <c r="C439" s="69"/>
      <c r="D439" s="69"/>
      <c r="E439" s="64"/>
      <c r="F439" s="64"/>
      <c r="G439" s="13"/>
    </row>
    <row r="440" spans="1:7" ht="12.75">
      <c r="A440" s="67"/>
      <c r="B440" s="68"/>
      <c r="C440" s="69"/>
      <c r="D440" s="69"/>
      <c r="E440" s="64"/>
      <c r="F440" s="64"/>
      <c r="G440" s="13"/>
    </row>
    <row r="441" spans="1:7" ht="12.75">
      <c r="A441" s="67"/>
      <c r="B441" s="68"/>
      <c r="C441" s="69"/>
      <c r="D441" s="69"/>
      <c r="E441" s="64"/>
      <c r="F441" s="64"/>
      <c r="G441" s="13"/>
    </row>
    <row r="442" spans="1:7" ht="12.75">
      <c r="A442" s="67"/>
      <c r="B442" s="68"/>
      <c r="C442" s="69"/>
      <c r="D442" s="69"/>
      <c r="E442" s="64"/>
      <c r="F442" s="64"/>
      <c r="G442" s="13"/>
    </row>
    <row r="443" spans="1:7" ht="12.75">
      <c r="A443" s="67"/>
      <c r="B443" s="68"/>
      <c r="C443" s="69"/>
      <c r="D443" s="69"/>
      <c r="E443" s="64"/>
      <c r="F443" s="64"/>
      <c r="G443" s="13"/>
    </row>
    <row r="444" spans="1:7" ht="12.75">
      <c r="A444" s="67"/>
      <c r="B444" s="68"/>
      <c r="C444" s="69"/>
      <c r="D444" s="69"/>
      <c r="E444" s="64"/>
      <c r="F444" s="64"/>
      <c r="G444" s="13"/>
    </row>
    <row r="445" spans="1:7" ht="12.75">
      <c r="A445" s="67"/>
      <c r="B445" s="68"/>
      <c r="C445" s="69"/>
      <c r="D445" s="69"/>
      <c r="E445" s="64"/>
      <c r="F445" s="64"/>
      <c r="G445" s="13"/>
    </row>
    <row r="446" spans="1:7" ht="12.75">
      <c r="A446" s="67"/>
      <c r="B446" s="68"/>
      <c r="C446" s="69"/>
      <c r="D446" s="69"/>
      <c r="E446" s="64"/>
      <c r="F446" s="64"/>
      <c r="G446" s="13"/>
    </row>
    <row r="447" spans="1:7" ht="12.75">
      <c r="A447" s="67"/>
      <c r="B447" s="68"/>
      <c r="C447" s="69"/>
      <c r="D447" s="69"/>
      <c r="E447" s="64"/>
      <c r="F447" s="64"/>
      <c r="G447" s="13"/>
    </row>
    <row r="448" spans="1:7" ht="12.75">
      <c r="A448" s="67"/>
      <c r="B448" s="68"/>
      <c r="C448" s="69"/>
      <c r="D448" s="69"/>
      <c r="E448" s="64"/>
      <c r="F448" s="64"/>
      <c r="G448" s="13"/>
    </row>
    <row r="449" spans="1:7" ht="12.75">
      <c r="A449" s="67"/>
      <c r="B449" s="68"/>
      <c r="C449" s="69"/>
      <c r="D449" s="69"/>
      <c r="E449" s="64"/>
      <c r="F449" s="64"/>
      <c r="G449" s="13"/>
    </row>
    <row r="450" spans="1:7" ht="12.75">
      <c r="A450" s="67"/>
      <c r="B450" s="68"/>
      <c r="C450" s="69"/>
      <c r="D450" s="69"/>
      <c r="E450" s="64"/>
      <c r="F450" s="64"/>
      <c r="G450" s="13"/>
    </row>
    <row r="451" spans="1:7" ht="12.75">
      <c r="A451" s="67"/>
      <c r="B451" s="68"/>
      <c r="C451" s="69"/>
      <c r="D451" s="69"/>
      <c r="E451" s="64"/>
      <c r="F451" s="64"/>
      <c r="G451" s="13"/>
    </row>
    <row r="452" spans="1:7" ht="12.75">
      <c r="A452" s="67"/>
      <c r="B452" s="68"/>
      <c r="C452" s="69"/>
      <c r="D452" s="69"/>
      <c r="E452" s="64"/>
      <c r="F452" s="64"/>
      <c r="G452" s="13"/>
    </row>
    <row r="453" spans="1:7" ht="12.75">
      <c r="A453" s="67"/>
      <c r="B453" s="68"/>
      <c r="C453" s="69"/>
      <c r="D453" s="69"/>
      <c r="E453" s="64"/>
      <c r="F453" s="64"/>
      <c r="G453" s="13"/>
    </row>
    <row r="454" spans="1:7" ht="12.75">
      <c r="A454" s="67"/>
      <c r="B454" s="68"/>
      <c r="C454" s="69"/>
      <c r="D454" s="69"/>
      <c r="E454" s="64"/>
      <c r="F454" s="64"/>
      <c r="G454" s="13"/>
    </row>
    <row r="455" spans="1:7" ht="12.75">
      <c r="A455" s="67"/>
      <c r="B455" s="68"/>
      <c r="C455" s="69"/>
      <c r="D455" s="69"/>
      <c r="E455" s="64"/>
      <c r="F455" s="64"/>
      <c r="G455" s="13"/>
    </row>
    <row r="456" spans="1:7" ht="12.75">
      <c r="A456" s="67"/>
      <c r="B456" s="68"/>
      <c r="C456" s="69"/>
      <c r="D456" s="69"/>
      <c r="E456" s="64"/>
      <c r="F456" s="64"/>
      <c r="G456" s="13"/>
    </row>
    <row r="457" spans="1:7" ht="12.75">
      <c r="A457" s="67"/>
      <c r="B457" s="68"/>
      <c r="C457" s="69"/>
      <c r="D457" s="69"/>
      <c r="E457" s="64"/>
      <c r="F457" s="64"/>
      <c r="G457" s="13"/>
    </row>
    <row r="458" spans="1:7" ht="12.75">
      <c r="A458" s="67"/>
      <c r="B458" s="68"/>
      <c r="C458" s="69"/>
      <c r="D458" s="69"/>
      <c r="E458" s="64"/>
      <c r="F458" s="64"/>
      <c r="G458" s="13"/>
    </row>
    <row r="459" spans="1:7" ht="12.75">
      <c r="A459" s="67"/>
      <c r="B459" s="68"/>
      <c r="C459" s="69"/>
      <c r="D459" s="69"/>
      <c r="E459" s="64"/>
      <c r="F459" s="64"/>
      <c r="G459" s="13"/>
    </row>
    <row r="460" spans="1:7" ht="12.75">
      <c r="A460" s="67"/>
      <c r="B460" s="68"/>
      <c r="C460" s="69"/>
      <c r="D460" s="69"/>
      <c r="E460" s="64"/>
      <c r="F460" s="64"/>
      <c r="G460" s="13"/>
    </row>
    <row r="461" spans="1:7" ht="12.75">
      <c r="A461" s="67"/>
      <c r="B461" s="68"/>
      <c r="C461" s="69"/>
      <c r="D461" s="69"/>
      <c r="E461" s="64"/>
      <c r="F461" s="64"/>
      <c r="G461" s="13"/>
    </row>
    <row r="462" spans="1:7" ht="12.75">
      <c r="A462" s="67"/>
      <c r="B462" s="68"/>
      <c r="C462" s="69"/>
      <c r="D462" s="69"/>
      <c r="E462" s="64"/>
      <c r="F462" s="64"/>
      <c r="G462" s="13"/>
    </row>
    <row r="463" spans="1:7" ht="12.75">
      <c r="A463" s="67"/>
      <c r="B463" s="68"/>
      <c r="C463" s="69"/>
      <c r="D463" s="69"/>
      <c r="E463" s="64"/>
      <c r="F463" s="64"/>
      <c r="G463" s="13"/>
    </row>
    <row r="464" spans="1:7" ht="12.75">
      <c r="A464" s="67"/>
      <c r="B464" s="68"/>
      <c r="C464" s="69"/>
      <c r="D464" s="69"/>
      <c r="E464" s="64"/>
      <c r="F464" s="64"/>
      <c r="G464" s="13"/>
    </row>
    <row r="465" spans="1:7" ht="12.75">
      <c r="A465" s="67"/>
      <c r="B465" s="68"/>
      <c r="C465" s="69"/>
      <c r="D465" s="69"/>
      <c r="E465" s="64"/>
      <c r="F465" s="64"/>
      <c r="G465" s="13"/>
    </row>
    <row r="466" spans="1:7" ht="12.75">
      <c r="A466" s="67"/>
      <c r="B466" s="68"/>
      <c r="C466" s="69"/>
      <c r="D466" s="69"/>
      <c r="E466" s="64"/>
      <c r="F466" s="64"/>
      <c r="G466" s="13"/>
    </row>
    <row r="467" spans="1:7" ht="12.75">
      <c r="A467" s="67"/>
      <c r="B467" s="68"/>
      <c r="C467" s="69"/>
      <c r="D467" s="69"/>
      <c r="E467" s="64"/>
      <c r="F467" s="64"/>
      <c r="G467" s="13"/>
    </row>
    <row r="468" spans="1:7" ht="12.75">
      <c r="A468" s="67"/>
      <c r="B468" s="68"/>
      <c r="C468" s="69"/>
      <c r="D468" s="69"/>
      <c r="E468" s="64"/>
      <c r="F468" s="64"/>
      <c r="G468" s="13"/>
    </row>
    <row r="469" spans="1:7" ht="12.75">
      <c r="A469" s="67"/>
      <c r="B469" s="68"/>
      <c r="C469" s="69"/>
      <c r="D469" s="69"/>
      <c r="E469" s="64"/>
      <c r="F469" s="64"/>
      <c r="G469" s="13"/>
    </row>
    <row r="470" spans="1:7" ht="12.75">
      <c r="A470" s="67"/>
      <c r="B470" s="68"/>
      <c r="C470" s="69"/>
      <c r="D470" s="69"/>
      <c r="E470" s="64"/>
      <c r="F470" s="64"/>
      <c r="G470" s="13"/>
    </row>
    <row r="471" spans="1:7" ht="12.75">
      <c r="A471" s="67"/>
      <c r="B471" s="68"/>
      <c r="C471" s="69"/>
      <c r="D471" s="69"/>
      <c r="E471" s="64"/>
      <c r="F471" s="64"/>
      <c r="G471" s="13"/>
    </row>
    <row r="472" spans="1:7" ht="12.75">
      <c r="A472" s="67"/>
      <c r="B472" s="68"/>
      <c r="C472" s="69"/>
      <c r="D472" s="69"/>
      <c r="E472" s="64"/>
      <c r="F472" s="64"/>
      <c r="G472" s="13"/>
    </row>
    <row r="473" spans="1:7" ht="12.75">
      <c r="A473" s="67"/>
      <c r="B473" s="68"/>
      <c r="C473" s="69"/>
      <c r="D473" s="69"/>
      <c r="E473" s="64"/>
      <c r="F473" s="64"/>
      <c r="G473" s="13"/>
    </row>
    <row r="474" spans="1:7" ht="12.75">
      <c r="A474" s="67"/>
      <c r="B474" s="68"/>
      <c r="C474" s="69"/>
      <c r="D474" s="69"/>
      <c r="E474" s="64"/>
      <c r="F474" s="64"/>
      <c r="G474" s="13"/>
    </row>
    <row r="475" spans="1:7" ht="12.75">
      <c r="A475" s="67"/>
      <c r="B475" s="68"/>
      <c r="C475" s="69"/>
      <c r="D475" s="69"/>
      <c r="E475" s="64"/>
      <c r="F475" s="64"/>
      <c r="G475" s="13"/>
    </row>
    <row r="476" spans="1:7" ht="12.75">
      <c r="A476" s="67"/>
      <c r="B476" s="68"/>
      <c r="C476" s="69"/>
      <c r="D476" s="69"/>
      <c r="E476" s="64"/>
      <c r="F476" s="64"/>
      <c r="G476" s="13"/>
    </row>
    <row r="477" spans="1:7" ht="12.75">
      <c r="A477" s="67"/>
      <c r="B477" s="68"/>
      <c r="C477" s="69"/>
      <c r="D477" s="69"/>
      <c r="E477" s="64"/>
      <c r="F477" s="64"/>
      <c r="G477" s="13"/>
    </row>
    <row r="478" spans="1:7" ht="12.75">
      <c r="A478" s="67"/>
      <c r="B478" s="68"/>
      <c r="C478" s="69"/>
      <c r="D478" s="69"/>
      <c r="E478" s="64"/>
      <c r="F478" s="64"/>
      <c r="G478" s="13"/>
    </row>
    <row r="479" spans="1:7" ht="12.75">
      <c r="A479" s="67"/>
      <c r="B479" s="68"/>
      <c r="C479" s="69"/>
      <c r="D479" s="69"/>
      <c r="E479" s="64"/>
      <c r="F479" s="64"/>
      <c r="G479" s="13"/>
    </row>
    <row r="480" spans="1:7" ht="12.75">
      <c r="A480" s="67"/>
      <c r="B480" s="68"/>
      <c r="C480" s="69"/>
      <c r="D480" s="69"/>
      <c r="E480" s="64"/>
      <c r="F480" s="64"/>
      <c r="G480" s="13"/>
    </row>
    <row r="481" spans="1:7" ht="12.75">
      <c r="A481" s="67"/>
      <c r="B481" s="68"/>
      <c r="C481" s="69"/>
      <c r="D481" s="69"/>
      <c r="E481" s="64"/>
      <c r="F481" s="64"/>
      <c r="G481" s="13"/>
    </row>
    <row r="482" spans="1:7" ht="12.75">
      <c r="A482" s="67"/>
      <c r="B482" s="68"/>
      <c r="C482" s="69"/>
      <c r="D482" s="69"/>
      <c r="E482" s="64"/>
      <c r="F482" s="64"/>
      <c r="G482" s="13"/>
    </row>
    <row r="483" spans="1:7" ht="12.75">
      <c r="A483" s="67"/>
      <c r="B483" s="68"/>
      <c r="C483" s="69"/>
      <c r="D483" s="69"/>
      <c r="E483" s="64"/>
      <c r="F483" s="64"/>
      <c r="G483" s="13"/>
    </row>
    <row r="484" spans="1:7" ht="12.75">
      <c r="A484" s="67"/>
      <c r="B484" s="68"/>
      <c r="C484" s="69"/>
      <c r="D484" s="69"/>
      <c r="E484" s="64"/>
      <c r="F484" s="64"/>
      <c r="G484" s="13"/>
    </row>
    <row r="485" spans="1:7" ht="12.75">
      <c r="A485" s="67"/>
      <c r="B485" s="68"/>
      <c r="C485" s="69"/>
      <c r="D485" s="69"/>
      <c r="E485" s="64"/>
      <c r="F485" s="64"/>
      <c r="G485" s="13"/>
    </row>
    <row r="486" spans="1:7" ht="12.75">
      <c r="A486" s="67"/>
      <c r="B486" s="68"/>
      <c r="C486" s="69"/>
      <c r="D486" s="69"/>
      <c r="E486" s="64"/>
      <c r="F486" s="64"/>
      <c r="G486" s="13"/>
    </row>
    <row r="487" spans="1:7" ht="12.75">
      <c r="A487" s="67"/>
      <c r="B487" s="68"/>
      <c r="C487" s="69"/>
      <c r="D487" s="69"/>
      <c r="E487" s="64"/>
      <c r="F487" s="64"/>
      <c r="G487" s="13"/>
    </row>
    <row r="488" spans="1:7" ht="12.75">
      <c r="A488" s="67"/>
      <c r="B488" s="68"/>
      <c r="C488" s="69"/>
      <c r="D488" s="69"/>
      <c r="E488" s="64"/>
      <c r="F488" s="64"/>
      <c r="G488" s="13"/>
    </row>
    <row r="489" spans="1:7" ht="12.75">
      <c r="A489" s="67"/>
      <c r="B489" s="68"/>
      <c r="C489" s="69"/>
      <c r="D489" s="69"/>
      <c r="E489" s="64"/>
      <c r="F489" s="64"/>
      <c r="G489" s="13"/>
    </row>
    <row r="490" spans="1:7" ht="12.75">
      <c r="A490" s="67"/>
      <c r="B490" s="68"/>
      <c r="C490" s="69"/>
      <c r="D490" s="69"/>
      <c r="E490" s="64"/>
      <c r="F490" s="64"/>
      <c r="G490" s="13"/>
    </row>
    <row r="491" spans="1:7" ht="12.75">
      <c r="A491" s="67"/>
      <c r="B491" s="68"/>
      <c r="C491" s="69"/>
      <c r="D491" s="69"/>
      <c r="E491" s="64"/>
      <c r="F491" s="64"/>
      <c r="G491" s="13"/>
    </row>
    <row r="492" spans="1:7" ht="12.75">
      <c r="A492" s="67"/>
      <c r="B492" s="68"/>
      <c r="C492" s="69"/>
      <c r="D492" s="69"/>
      <c r="E492" s="64"/>
      <c r="F492" s="64"/>
      <c r="G492" s="13"/>
    </row>
    <row r="493" spans="1:7" ht="12.75">
      <c r="A493" s="67"/>
      <c r="B493" s="68"/>
      <c r="C493" s="69"/>
      <c r="D493" s="69"/>
      <c r="E493" s="64"/>
      <c r="F493" s="64"/>
      <c r="G493" s="13"/>
    </row>
    <row r="494" spans="1:7" ht="12.75">
      <c r="A494" s="67"/>
      <c r="B494" s="68"/>
      <c r="C494" s="69"/>
      <c r="D494" s="69"/>
      <c r="E494" s="64"/>
      <c r="F494" s="64"/>
      <c r="G494" s="13"/>
    </row>
    <row r="495" spans="1:7" ht="12.75">
      <c r="A495" s="67"/>
      <c r="B495" s="68"/>
      <c r="C495" s="69"/>
      <c r="D495" s="69"/>
      <c r="E495" s="64"/>
      <c r="F495" s="64"/>
      <c r="G495" s="13"/>
    </row>
    <row r="496" spans="1:7" ht="12.75">
      <c r="A496" s="67"/>
      <c r="B496" s="68"/>
      <c r="C496" s="69"/>
      <c r="D496" s="69"/>
      <c r="E496" s="64"/>
      <c r="F496" s="64"/>
      <c r="G496" s="13"/>
    </row>
    <row r="497" spans="1:7" ht="12.75">
      <c r="A497" s="67"/>
      <c r="B497" s="68"/>
      <c r="C497" s="69"/>
      <c r="D497" s="69"/>
      <c r="E497" s="64"/>
      <c r="F497" s="64"/>
      <c r="G497" s="13"/>
    </row>
    <row r="498" spans="1:7" ht="12.75">
      <c r="A498" s="67"/>
      <c r="B498" s="68"/>
      <c r="C498" s="69"/>
      <c r="D498" s="69"/>
      <c r="E498" s="64"/>
      <c r="F498" s="64"/>
      <c r="G498" s="13"/>
    </row>
    <row r="499" spans="1:7" ht="12.75">
      <c r="A499" s="67"/>
      <c r="B499" s="68"/>
      <c r="C499" s="69"/>
      <c r="D499" s="69"/>
      <c r="E499" s="64"/>
      <c r="F499" s="64"/>
      <c r="G499" s="13"/>
    </row>
    <row r="500" spans="1:7" ht="12.75">
      <c r="A500" s="67"/>
      <c r="B500" s="68"/>
      <c r="C500" s="69"/>
      <c r="D500" s="69"/>
      <c r="E500" s="64"/>
      <c r="F500" s="64"/>
      <c r="G500" s="13"/>
    </row>
    <row r="501" spans="1:7" ht="12.75">
      <c r="A501" s="67"/>
      <c r="B501" s="68"/>
      <c r="C501" s="69"/>
      <c r="D501" s="69"/>
      <c r="E501" s="64"/>
      <c r="F501" s="64"/>
      <c r="G501" s="13"/>
    </row>
    <row r="502" spans="1:7" ht="12.75">
      <c r="A502" s="67"/>
      <c r="B502" s="68"/>
      <c r="C502" s="69"/>
      <c r="D502" s="69"/>
      <c r="E502" s="64"/>
      <c r="F502" s="64"/>
      <c r="G502" s="13"/>
    </row>
    <row r="503" spans="1:7" ht="12.75">
      <c r="A503" s="67"/>
      <c r="B503" s="68"/>
      <c r="C503" s="69"/>
      <c r="D503" s="69"/>
      <c r="E503" s="64"/>
      <c r="F503" s="64"/>
      <c r="G503" s="13"/>
    </row>
    <row r="504" spans="1:7" ht="12.75">
      <c r="A504" s="67"/>
      <c r="B504" s="68"/>
      <c r="C504" s="69"/>
      <c r="D504" s="69"/>
      <c r="E504" s="64"/>
      <c r="F504" s="64"/>
      <c r="G504" s="13"/>
    </row>
    <row r="505" spans="1:7" ht="12.75">
      <c r="A505" s="67"/>
      <c r="B505" s="68"/>
      <c r="C505" s="69"/>
      <c r="D505" s="69"/>
      <c r="E505" s="64"/>
      <c r="F505" s="64"/>
      <c r="G505" s="13"/>
    </row>
    <row r="506" spans="1:7" ht="12.75">
      <c r="A506" s="67"/>
      <c r="B506" s="68"/>
      <c r="C506" s="69"/>
      <c r="D506" s="69"/>
      <c r="E506" s="64"/>
      <c r="F506" s="64"/>
      <c r="G506" s="13"/>
    </row>
    <row r="507" spans="1:7" ht="12.75">
      <c r="A507" s="67"/>
      <c r="B507" s="68"/>
      <c r="C507" s="69"/>
      <c r="D507" s="69"/>
      <c r="E507" s="64"/>
      <c r="F507" s="64"/>
      <c r="G507" s="13"/>
    </row>
    <row r="508" spans="1:7" ht="12.75">
      <c r="A508" s="67"/>
      <c r="B508" s="68"/>
      <c r="C508" s="69"/>
      <c r="D508" s="69"/>
      <c r="E508" s="64"/>
      <c r="F508" s="64"/>
      <c r="G508" s="13"/>
    </row>
    <row r="509" spans="1:7" ht="12.75">
      <c r="A509" s="67"/>
      <c r="B509" s="68"/>
      <c r="C509" s="69"/>
      <c r="D509" s="69"/>
      <c r="E509" s="64"/>
      <c r="F509" s="64"/>
      <c r="G509" s="13"/>
    </row>
    <row r="510" spans="1:7" ht="12.75">
      <c r="A510" s="67"/>
      <c r="B510" s="68"/>
      <c r="C510" s="69"/>
      <c r="D510" s="69"/>
      <c r="E510" s="64"/>
      <c r="F510" s="64"/>
      <c r="G510" s="13"/>
    </row>
    <row r="511" spans="1:7" ht="12.75">
      <c r="A511" s="67"/>
      <c r="B511" s="68"/>
      <c r="C511" s="69"/>
      <c r="D511" s="69"/>
      <c r="E511" s="64"/>
      <c r="F511" s="64"/>
      <c r="G511" s="13"/>
    </row>
    <row r="512" spans="1:7" ht="12.75">
      <c r="A512" s="67"/>
      <c r="B512" s="68"/>
      <c r="C512" s="69"/>
      <c r="D512" s="69"/>
      <c r="E512" s="64"/>
      <c r="F512" s="64"/>
      <c r="G512" s="13"/>
    </row>
    <row r="513" spans="1:7" ht="12.75">
      <c r="A513" s="67"/>
      <c r="B513" s="68"/>
      <c r="C513" s="69"/>
      <c r="D513" s="69"/>
      <c r="E513" s="64"/>
      <c r="F513" s="64"/>
      <c r="G513" s="13"/>
    </row>
    <row r="514" spans="1:7" ht="12.75">
      <c r="A514" s="67"/>
      <c r="B514" s="68"/>
      <c r="C514" s="69"/>
      <c r="D514" s="69"/>
      <c r="E514" s="64"/>
      <c r="F514" s="64"/>
      <c r="G514" s="13"/>
    </row>
    <row r="515" spans="1:7" ht="12.75">
      <c r="A515" s="67"/>
      <c r="B515" s="68"/>
      <c r="C515" s="69"/>
      <c r="D515" s="69"/>
      <c r="E515" s="64"/>
      <c r="F515" s="64"/>
      <c r="G515" s="13"/>
    </row>
    <row r="516" spans="1:7" ht="12.75">
      <c r="A516" s="67"/>
      <c r="B516" s="68"/>
      <c r="C516" s="69"/>
      <c r="D516" s="69"/>
      <c r="E516" s="64"/>
      <c r="F516" s="64"/>
      <c r="G516" s="13"/>
    </row>
    <row r="517" spans="1:7" ht="12.75">
      <c r="A517" s="67"/>
      <c r="B517" s="68"/>
      <c r="C517" s="69"/>
      <c r="D517" s="69"/>
      <c r="E517" s="64"/>
      <c r="F517" s="64"/>
      <c r="G517" s="13"/>
    </row>
    <row r="518" spans="1:7" ht="12.75">
      <c r="A518" s="67"/>
      <c r="B518" s="68"/>
      <c r="C518" s="69"/>
      <c r="D518" s="69"/>
      <c r="E518" s="64"/>
      <c r="F518" s="64"/>
      <c r="G518" s="13"/>
    </row>
    <row r="519" spans="1:7" ht="12.75">
      <c r="A519" s="67"/>
      <c r="B519" s="68"/>
      <c r="C519" s="69"/>
      <c r="D519" s="69"/>
      <c r="E519" s="64"/>
      <c r="F519" s="64"/>
      <c r="G519" s="13"/>
    </row>
    <row r="520" spans="1:7" ht="12.75">
      <c r="A520" s="67"/>
      <c r="B520" s="68"/>
      <c r="C520" s="69"/>
      <c r="D520" s="69"/>
      <c r="E520" s="64"/>
      <c r="F520" s="64"/>
      <c r="G520" s="13"/>
    </row>
    <row r="521" spans="1:7" ht="12.75">
      <c r="A521" s="67"/>
      <c r="B521" s="68"/>
      <c r="C521" s="69"/>
      <c r="D521" s="69"/>
      <c r="E521" s="64"/>
      <c r="F521" s="64"/>
      <c r="G521" s="13"/>
    </row>
    <row r="522" spans="1:7" ht="12.75">
      <c r="A522" s="67"/>
      <c r="B522" s="68"/>
      <c r="C522" s="69"/>
      <c r="D522" s="69"/>
      <c r="E522" s="64"/>
      <c r="F522" s="64"/>
      <c r="G522" s="13"/>
    </row>
    <row r="523" spans="1:7" ht="12.75">
      <c r="A523" s="67"/>
      <c r="B523" s="68"/>
      <c r="C523" s="69"/>
      <c r="D523" s="69"/>
      <c r="E523" s="64"/>
      <c r="F523" s="64"/>
      <c r="G523" s="13"/>
    </row>
    <row r="524" spans="1:7" ht="12.75">
      <c r="A524" s="67"/>
      <c r="B524" s="68"/>
      <c r="C524" s="69"/>
      <c r="D524" s="69"/>
      <c r="E524" s="64"/>
      <c r="F524" s="64"/>
      <c r="G524" s="13"/>
    </row>
    <row r="525" spans="1:7" ht="12.75">
      <c r="A525" s="67"/>
      <c r="B525" s="68"/>
      <c r="C525" s="69"/>
      <c r="D525" s="69"/>
      <c r="E525" s="64"/>
      <c r="F525" s="64"/>
      <c r="G525" s="13"/>
    </row>
    <row r="526" spans="1:7" ht="12.75">
      <c r="A526" s="67"/>
      <c r="B526" s="68"/>
      <c r="C526" s="69"/>
      <c r="D526" s="69"/>
      <c r="E526" s="64"/>
      <c r="F526" s="64"/>
      <c r="G526" s="13"/>
    </row>
    <row r="527" spans="1:7" ht="12.75">
      <c r="A527" s="67"/>
      <c r="B527" s="68"/>
      <c r="C527" s="69"/>
      <c r="D527" s="69"/>
      <c r="E527" s="64"/>
      <c r="F527" s="64"/>
      <c r="G527" s="13"/>
    </row>
    <row r="528" spans="1:7" ht="12.75">
      <c r="A528" s="67"/>
      <c r="B528" s="68"/>
      <c r="C528" s="69"/>
      <c r="D528" s="69"/>
      <c r="E528" s="64"/>
      <c r="F528" s="64"/>
      <c r="G528" s="13"/>
    </row>
    <row r="529" spans="1:7" ht="12.75">
      <c r="A529" s="67"/>
      <c r="B529" s="68"/>
      <c r="C529" s="69"/>
      <c r="D529" s="69"/>
      <c r="E529" s="64"/>
      <c r="F529" s="64"/>
      <c r="G529" s="13"/>
    </row>
    <row r="530" spans="1:7" ht="12.75">
      <c r="A530" s="67"/>
      <c r="B530" s="68"/>
      <c r="C530" s="69"/>
      <c r="D530" s="69"/>
      <c r="E530" s="64"/>
      <c r="F530" s="64"/>
      <c r="G530" s="13"/>
    </row>
    <row r="531" spans="1:7" ht="12.75">
      <c r="A531" s="67"/>
      <c r="B531" s="68"/>
      <c r="C531" s="69"/>
      <c r="D531" s="69"/>
      <c r="E531" s="64"/>
      <c r="F531" s="64"/>
      <c r="G531" s="13"/>
    </row>
    <row r="532" spans="1:7" ht="12.75">
      <c r="A532" s="67"/>
      <c r="B532" s="68"/>
      <c r="C532" s="69"/>
      <c r="D532" s="69"/>
      <c r="E532" s="64"/>
      <c r="F532" s="64"/>
      <c r="G532" s="13"/>
    </row>
    <row r="533" spans="1:7" ht="12.75">
      <c r="A533" s="67"/>
      <c r="B533" s="68"/>
      <c r="C533" s="69"/>
      <c r="D533" s="69"/>
      <c r="E533" s="64"/>
      <c r="F533" s="64"/>
      <c r="G533" s="13"/>
    </row>
    <row r="534" spans="1:7" ht="12.75">
      <c r="A534" s="67"/>
      <c r="B534" s="68"/>
      <c r="C534" s="69"/>
      <c r="D534" s="69"/>
      <c r="E534" s="64"/>
      <c r="F534" s="64"/>
      <c r="G534" s="13"/>
    </row>
    <row r="535" spans="1:7" ht="12.75">
      <c r="A535" s="67"/>
      <c r="B535" s="68"/>
      <c r="C535" s="69"/>
      <c r="D535" s="69"/>
      <c r="E535" s="64"/>
      <c r="F535" s="64"/>
      <c r="G535" s="13"/>
    </row>
    <row r="536" spans="1:7" ht="12.75">
      <c r="A536" s="67"/>
      <c r="B536" s="68"/>
      <c r="C536" s="69"/>
      <c r="D536" s="69"/>
      <c r="E536" s="64"/>
      <c r="F536" s="64"/>
      <c r="G536" s="13"/>
    </row>
    <row r="537" spans="1:7" ht="12.75">
      <c r="A537" s="67"/>
      <c r="B537" s="68"/>
      <c r="C537" s="69"/>
      <c r="D537" s="69"/>
      <c r="E537" s="64"/>
      <c r="F537" s="64"/>
      <c r="G537" s="13"/>
    </row>
    <row r="538" spans="1:7" ht="12.75">
      <c r="A538" s="67"/>
      <c r="B538" s="68"/>
      <c r="C538" s="69"/>
      <c r="D538" s="69"/>
      <c r="E538" s="64"/>
      <c r="F538" s="64"/>
      <c r="G538" s="13"/>
    </row>
    <row r="539" spans="1:7" ht="12.75">
      <c r="A539" s="67"/>
      <c r="B539" s="68"/>
      <c r="C539" s="69"/>
      <c r="D539" s="69"/>
      <c r="E539" s="64"/>
      <c r="F539" s="64"/>
      <c r="G539" s="13"/>
    </row>
    <row r="540" spans="1:7" ht="12.75">
      <c r="A540" s="67"/>
      <c r="B540" s="68"/>
      <c r="C540" s="69"/>
      <c r="D540" s="69"/>
      <c r="E540" s="64"/>
      <c r="F540" s="64"/>
      <c r="G540" s="13"/>
    </row>
    <row r="541" spans="1:7" ht="12.75">
      <c r="A541" s="67"/>
      <c r="B541" s="68"/>
      <c r="C541" s="69"/>
      <c r="D541" s="69"/>
      <c r="E541" s="64"/>
      <c r="F541" s="64"/>
      <c r="G541" s="13"/>
    </row>
    <row r="542" spans="1:7" ht="12.75">
      <c r="A542" s="67"/>
      <c r="B542" s="68"/>
      <c r="C542" s="69"/>
      <c r="D542" s="69"/>
      <c r="E542" s="64"/>
      <c r="F542" s="64"/>
      <c r="G542" s="13"/>
    </row>
    <row r="543" spans="1:7" ht="12.75">
      <c r="A543" s="67"/>
      <c r="B543" s="68"/>
      <c r="C543" s="69"/>
      <c r="D543" s="69"/>
      <c r="E543" s="64"/>
      <c r="F543" s="64"/>
      <c r="G543" s="13"/>
    </row>
    <row r="544" spans="1:7" ht="12.75">
      <c r="A544" s="67"/>
      <c r="B544" s="68"/>
      <c r="C544" s="69"/>
      <c r="D544" s="69"/>
      <c r="E544" s="64"/>
      <c r="F544" s="64"/>
      <c r="G544" s="13"/>
    </row>
    <row r="545" spans="1:7" ht="12.75">
      <c r="A545" s="67"/>
      <c r="B545" s="68"/>
      <c r="C545" s="69"/>
      <c r="D545" s="69"/>
      <c r="E545" s="64"/>
      <c r="F545" s="64"/>
      <c r="G545" s="13"/>
    </row>
    <row r="546" spans="1:7" ht="12.75">
      <c r="A546" s="67"/>
      <c r="B546" s="68"/>
      <c r="C546" s="69"/>
      <c r="D546" s="69"/>
      <c r="E546" s="64"/>
      <c r="F546" s="64"/>
      <c r="G546" s="13"/>
    </row>
    <row r="547" spans="1:7" ht="12.75">
      <c r="A547" s="67"/>
      <c r="B547" s="68"/>
      <c r="C547" s="69"/>
      <c r="D547" s="69"/>
      <c r="E547" s="64"/>
      <c r="F547" s="64"/>
      <c r="G547" s="13"/>
    </row>
    <row r="548" spans="1:7" ht="12.75">
      <c r="A548" s="67"/>
      <c r="B548" s="68"/>
      <c r="C548" s="69"/>
      <c r="D548" s="69"/>
      <c r="E548" s="64"/>
      <c r="F548" s="64"/>
      <c r="G548" s="13"/>
    </row>
    <row r="549" spans="1:7" ht="12.75">
      <c r="A549" s="67"/>
      <c r="B549" s="68"/>
      <c r="C549" s="69"/>
      <c r="D549" s="69"/>
      <c r="E549" s="64"/>
      <c r="F549" s="64"/>
      <c r="G549" s="13"/>
    </row>
    <row r="550" spans="1:7" ht="12.75">
      <c r="A550" s="67"/>
      <c r="B550" s="68"/>
      <c r="C550" s="69"/>
      <c r="D550" s="69"/>
      <c r="E550" s="64"/>
      <c r="F550" s="64"/>
      <c r="G550" s="13"/>
    </row>
    <row r="551" spans="1:7" ht="12.75">
      <c r="A551" s="67"/>
      <c r="B551" s="68"/>
      <c r="C551" s="69"/>
      <c r="D551" s="69"/>
      <c r="E551" s="64"/>
      <c r="F551" s="64"/>
      <c r="G551" s="13"/>
    </row>
    <row r="552" spans="1:7" ht="12.75">
      <c r="A552" s="67"/>
      <c r="B552" s="68"/>
      <c r="C552" s="69"/>
      <c r="D552" s="69"/>
      <c r="E552" s="64"/>
      <c r="F552" s="64"/>
      <c r="G552" s="13"/>
    </row>
    <row r="553" spans="1:7" ht="12.75">
      <c r="A553" s="67"/>
      <c r="B553" s="68"/>
      <c r="C553" s="69"/>
      <c r="D553" s="69"/>
      <c r="E553" s="64"/>
      <c r="F553" s="64"/>
      <c r="G553" s="13"/>
    </row>
    <row r="554" spans="1:7" ht="12.75">
      <c r="A554" s="67"/>
      <c r="B554" s="68"/>
      <c r="C554" s="69"/>
      <c r="D554" s="69"/>
      <c r="E554" s="64"/>
      <c r="F554" s="64"/>
      <c r="G554" s="13"/>
    </row>
    <row r="555" spans="1:7" ht="12.75">
      <c r="A555" s="67"/>
      <c r="B555" s="68"/>
      <c r="C555" s="69"/>
      <c r="D555" s="69"/>
      <c r="E555" s="64"/>
      <c r="F555" s="64"/>
      <c r="G555" s="13"/>
    </row>
    <row r="556" spans="1:7" ht="12.75">
      <c r="A556" s="67"/>
      <c r="B556" s="68"/>
      <c r="C556" s="69"/>
      <c r="D556" s="69"/>
      <c r="E556" s="64"/>
      <c r="F556" s="64"/>
      <c r="G556" s="13"/>
    </row>
    <row r="557" spans="1:7" ht="12.75">
      <c r="A557" s="67"/>
      <c r="B557" s="68"/>
      <c r="C557" s="69"/>
      <c r="D557" s="69"/>
      <c r="E557" s="64"/>
      <c r="F557" s="64"/>
      <c r="G557" s="13"/>
    </row>
    <row r="558" spans="1:7" ht="12.75">
      <c r="A558" s="67"/>
      <c r="B558" s="68"/>
      <c r="C558" s="69"/>
      <c r="D558" s="69"/>
      <c r="E558" s="64"/>
      <c r="F558" s="64"/>
      <c r="G558" s="13"/>
    </row>
    <row r="559" spans="1:7" ht="12.75">
      <c r="A559" s="67"/>
      <c r="B559" s="68"/>
      <c r="C559" s="69"/>
      <c r="D559" s="69"/>
      <c r="E559" s="64"/>
      <c r="F559" s="64"/>
      <c r="G559" s="13"/>
    </row>
    <row r="560" spans="1:7" ht="12.75">
      <c r="A560" s="67"/>
      <c r="B560" s="68"/>
      <c r="C560" s="69"/>
      <c r="D560" s="69"/>
      <c r="E560" s="64"/>
      <c r="F560" s="64"/>
      <c r="G560" s="13"/>
    </row>
    <row r="561" spans="1:7" ht="12.75">
      <c r="A561" s="67"/>
      <c r="B561" s="68"/>
      <c r="C561" s="69"/>
      <c r="D561" s="69"/>
      <c r="E561" s="64"/>
      <c r="F561" s="64"/>
      <c r="G561" s="13"/>
    </row>
    <row r="562" spans="1:7" ht="12.75">
      <c r="A562" s="67"/>
      <c r="B562" s="68"/>
      <c r="C562" s="69"/>
      <c r="D562" s="69"/>
      <c r="E562" s="64"/>
      <c r="F562" s="64"/>
      <c r="G562" s="13"/>
    </row>
    <row r="563" spans="1:7" ht="12.75">
      <c r="A563" s="67"/>
      <c r="B563" s="68"/>
      <c r="C563" s="69"/>
      <c r="D563" s="69"/>
      <c r="E563" s="64"/>
      <c r="F563" s="64"/>
      <c r="G563" s="13"/>
    </row>
    <row r="564" spans="1:7" ht="12.75">
      <c r="A564" s="67"/>
      <c r="B564" s="68"/>
      <c r="C564" s="69"/>
      <c r="D564" s="69"/>
      <c r="E564" s="64"/>
      <c r="F564" s="64"/>
      <c r="G564" s="13"/>
    </row>
    <row r="565" spans="1:7" ht="12.75">
      <c r="A565" s="67"/>
      <c r="B565" s="68"/>
      <c r="C565" s="69"/>
      <c r="D565" s="69"/>
      <c r="E565" s="64"/>
      <c r="F565" s="64"/>
      <c r="G565" s="13"/>
    </row>
    <row r="566" spans="1:7" ht="12.75">
      <c r="A566" s="67"/>
      <c r="B566" s="68"/>
      <c r="C566" s="69"/>
      <c r="D566" s="69"/>
      <c r="E566" s="64"/>
      <c r="F566" s="64"/>
      <c r="G566" s="13"/>
    </row>
    <row r="567" spans="1:7" ht="12.75">
      <c r="A567" s="67"/>
      <c r="B567" s="68"/>
      <c r="C567" s="69"/>
      <c r="D567" s="69"/>
      <c r="E567" s="64"/>
      <c r="F567" s="64"/>
      <c r="G567" s="13"/>
    </row>
    <row r="568" spans="1:7" ht="12.75">
      <c r="A568" s="67"/>
      <c r="B568" s="68"/>
      <c r="C568" s="69"/>
      <c r="D568" s="69"/>
      <c r="E568" s="64"/>
      <c r="F568" s="64"/>
      <c r="G568" s="13"/>
    </row>
    <row r="569" spans="1:7" ht="12.75">
      <c r="A569" s="67"/>
      <c r="B569" s="68"/>
      <c r="C569" s="69"/>
      <c r="D569" s="69"/>
      <c r="E569" s="64"/>
      <c r="F569" s="64"/>
      <c r="G569" s="13"/>
    </row>
    <row r="570" spans="1:7" ht="12.75">
      <c r="A570" s="67"/>
      <c r="B570" s="68"/>
      <c r="C570" s="69"/>
      <c r="D570" s="69"/>
      <c r="E570" s="64"/>
      <c r="F570" s="64"/>
      <c r="G570" s="13"/>
    </row>
    <row r="571" spans="1:7" ht="12.75">
      <c r="A571" s="67"/>
      <c r="B571" s="68"/>
      <c r="C571" s="69"/>
      <c r="D571" s="69"/>
      <c r="E571" s="64"/>
      <c r="F571" s="64"/>
      <c r="G571" s="13"/>
    </row>
    <row r="572" spans="1:7" ht="12.75">
      <c r="A572" s="67"/>
      <c r="B572" s="68"/>
      <c r="C572" s="69"/>
      <c r="D572" s="69"/>
      <c r="E572" s="64"/>
      <c r="F572" s="64"/>
      <c r="G572" s="13"/>
    </row>
    <row r="573" spans="1:7" ht="12.75">
      <c r="A573" s="67"/>
      <c r="B573" s="68"/>
      <c r="C573" s="69"/>
      <c r="D573" s="69"/>
      <c r="E573" s="64"/>
      <c r="F573" s="64"/>
      <c r="G573" s="13"/>
    </row>
    <row r="574" spans="1:7" ht="12.75">
      <c r="A574" s="67"/>
      <c r="B574" s="68"/>
      <c r="C574" s="69"/>
      <c r="D574" s="69"/>
      <c r="E574" s="64"/>
      <c r="F574" s="64"/>
      <c r="G574" s="13"/>
    </row>
    <row r="575" spans="1:7" ht="12.75">
      <c r="A575" s="67"/>
      <c r="B575" s="68"/>
      <c r="C575" s="69"/>
      <c r="D575" s="69"/>
      <c r="E575" s="64"/>
      <c r="F575" s="64"/>
      <c r="G575" s="13"/>
    </row>
    <row r="576" spans="1:7" ht="12.75">
      <c r="A576" s="67"/>
      <c r="B576" s="68"/>
      <c r="C576" s="69"/>
      <c r="D576" s="69"/>
      <c r="E576" s="64"/>
      <c r="F576" s="64"/>
      <c r="G576" s="13"/>
    </row>
    <row r="577" spans="1:7" ht="12.75">
      <c r="A577" s="64"/>
      <c r="B577" s="64"/>
      <c r="C577" s="64"/>
      <c r="D577" s="64"/>
      <c r="E577" s="64"/>
      <c r="F577" s="64"/>
      <c r="G577" s="13"/>
    </row>
    <row r="578" spans="1:7" ht="12.75">
      <c r="A578" s="64"/>
      <c r="B578" s="64"/>
      <c r="C578" s="64"/>
      <c r="D578" s="64"/>
      <c r="E578" s="64"/>
      <c r="F578" s="64"/>
      <c r="G578" s="13"/>
    </row>
    <row r="579" spans="1:6" ht="12.75">
      <c r="A579" s="64"/>
      <c r="B579" s="64"/>
      <c r="C579" s="64"/>
      <c r="D579" s="64"/>
      <c r="E579" s="64"/>
      <c r="F579" s="64"/>
    </row>
    <row r="810" spans="25:26" ht="11.25" hidden="1">
      <c r="Y810" s="18" t="s">
        <v>0</v>
      </c>
      <c r="Z810" s="18" t="s">
        <v>548</v>
      </c>
    </row>
    <row r="811" spans="25:26" ht="11.25" hidden="1">
      <c r="Y811" s="4" t="s">
        <v>1</v>
      </c>
      <c r="Z811" s="4" t="s">
        <v>467</v>
      </c>
    </row>
    <row r="812" spans="25:26" ht="11.25" hidden="1">
      <c r="Y812" s="4" t="s">
        <v>415</v>
      </c>
      <c r="Z812" s="4" t="s">
        <v>416</v>
      </c>
    </row>
    <row r="813" spans="25:26" ht="11.25" hidden="1">
      <c r="Y813" s="4" t="s">
        <v>2</v>
      </c>
      <c r="Z813" s="4" t="s">
        <v>3</v>
      </c>
    </row>
    <row r="814" spans="25:26" ht="11.25" hidden="1">
      <c r="Y814" s="4" t="s">
        <v>4</v>
      </c>
      <c r="Z814" s="4" t="s">
        <v>5</v>
      </c>
    </row>
    <row r="815" spans="25:26" ht="11.25" hidden="1">
      <c r="Y815" s="4" t="s">
        <v>417</v>
      </c>
      <c r="Z815" s="4" t="s">
        <v>418</v>
      </c>
    </row>
    <row r="816" spans="25:26" ht="11.25" hidden="1">
      <c r="Y816" s="4" t="s">
        <v>558</v>
      </c>
      <c r="Z816" s="4" t="s">
        <v>559</v>
      </c>
    </row>
    <row r="817" spans="25:26" ht="11.25" hidden="1">
      <c r="Y817" s="4" t="s">
        <v>6</v>
      </c>
      <c r="Z817" s="4" t="s">
        <v>7</v>
      </c>
    </row>
    <row r="818" spans="25:26" ht="11.25" hidden="1">
      <c r="Y818" s="4" t="s">
        <v>468</v>
      </c>
      <c r="Z818" s="4" t="s">
        <v>469</v>
      </c>
    </row>
    <row r="819" spans="25:26" ht="11.25" hidden="1">
      <c r="Y819" s="4" t="s">
        <v>10</v>
      </c>
      <c r="Z819" s="4" t="s">
        <v>11</v>
      </c>
    </row>
    <row r="820" spans="25:26" ht="11.25" hidden="1">
      <c r="Y820" s="4" t="s">
        <v>12</v>
      </c>
      <c r="Z820" s="4" t="s">
        <v>13</v>
      </c>
    </row>
    <row r="821" spans="25:26" ht="11.25" hidden="1">
      <c r="Y821" s="4" t="s">
        <v>14</v>
      </c>
      <c r="Z821" s="4" t="s">
        <v>15</v>
      </c>
    </row>
    <row r="822" spans="25:26" ht="11.25" hidden="1">
      <c r="Y822" s="4" t="s">
        <v>419</v>
      </c>
      <c r="Z822" s="4" t="s">
        <v>596</v>
      </c>
    </row>
    <row r="823" spans="25:26" ht="11.25" hidden="1">
      <c r="Y823" s="4" t="s">
        <v>19</v>
      </c>
      <c r="Z823" s="4" t="s">
        <v>20</v>
      </c>
    </row>
    <row r="824" spans="25:26" ht="11.25" hidden="1">
      <c r="Y824" s="4" t="s">
        <v>22</v>
      </c>
      <c r="Z824" s="4" t="s">
        <v>23</v>
      </c>
    </row>
    <row r="825" spans="25:26" ht="11.25" hidden="1">
      <c r="Y825" s="4" t="s">
        <v>577</v>
      </c>
      <c r="Z825" s="4" t="s">
        <v>578</v>
      </c>
    </row>
    <row r="826" spans="25:26" ht="11.25" hidden="1">
      <c r="Y826" s="4" t="s">
        <v>18</v>
      </c>
      <c r="Z826" s="4" t="s">
        <v>420</v>
      </c>
    </row>
    <row r="827" spans="25:26" ht="11.25" hidden="1">
      <c r="Y827" s="4" t="s">
        <v>21</v>
      </c>
      <c r="Z827" s="4" t="s">
        <v>421</v>
      </c>
    </row>
    <row r="828" spans="25:26" ht="11.25" hidden="1">
      <c r="Y828" s="4" t="s">
        <v>8</v>
      </c>
      <c r="Z828" s="4" t="s">
        <v>9</v>
      </c>
    </row>
    <row r="829" spans="25:26" ht="11.25" hidden="1">
      <c r="Y829" s="4" t="s">
        <v>27</v>
      </c>
      <c r="Z829" s="4" t="s">
        <v>28</v>
      </c>
    </row>
    <row r="830" spans="25:26" ht="11.25" hidden="1">
      <c r="Y830" s="4" t="s">
        <v>665</v>
      </c>
      <c r="Z830" s="4" t="s">
        <v>666</v>
      </c>
    </row>
    <row r="831" spans="25:26" ht="11.25" hidden="1">
      <c r="Y831" s="4" t="s">
        <v>24</v>
      </c>
      <c r="Z831" s="4" t="s">
        <v>25</v>
      </c>
    </row>
    <row r="832" spans="25:26" ht="11.25" hidden="1">
      <c r="Y832" s="4" t="s">
        <v>29</v>
      </c>
      <c r="Z832" s="4" t="s">
        <v>504</v>
      </c>
    </row>
    <row r="833" spans="25:26" ht="11.25" hidden="1">
      <c r="Y833" s="4" t="s">
        <v>30</v>
      </c>
      <c r="Z833" s="4" t="s">
        <v>31</v>
      </c>
    </row>
    <row r="834" spans="25:26" ht="11.25" hidden="1">
      <c r="Y834" s="4" t="s">
        <v>26</v>
      </c>
      <c r="Z834" s="4" t="s">
        <v>422</v>
      </c>
    </row>
    <row r="835" spans="25:26" ht="11.25" hidden="1">
      <c r="Y835" s="4" t="s">
        <v>452</v>
      </c>
      <c r="Z835" s="4" t="s">
        <v>453</v>
      </c>
    </row>
    <row r="836" spans="25:26" ht="11.25" hidden="1">
      <c r="Y836" s="4" t="s">
        <v>32</v>
      </c>
      <c r="Z836" s="4" t="s">
        <v>33</v>
      </c>
    </row>
    <row r="837" spans="25:26" ht="11.25" hidden="1">
      <c r="Y837" s="4" t="s">
        <v>36</v>
      </c>
      <c r="Z837" s="4" t="s">
        <v>37</v>
      </c>
    </row>
    <row r="838" spans="25:26" ht="11.25" hidden="1">
      <c r="Y838" s="4" t="s">
        <v>38</v>
      </c>
      <c r="Z838" s="4" t="s">
        <v>523</v>
      </c>
    </row>
    <row r="839" spans="25:26" ht="11.25" hidden="1">
      <c r="Y839" s="4" t="s">
        <v>423</v>
      </c>
      <c r="Z839" s="4" t="s">
        <v>424</v>
      </c>
    </row>
    <row r="840" spans="25:26" ht="11.25" hidden="1">
      <c r="Y840" s="4" t="s">
        <v>43</v>
      </c>
      <c r="Z840" s="4" t="s">
        <v>44</v>
      </c>
    </row>
    <row r="841" spans="25:26" ht="11.25" hidden="1">
      <c r="Y841" s="4" t="s">
        <v>588</v>
      </c>
      <c r="Z841" s="4" t="s">
        <v>607</v>
      </c>
    </row>
    <row r="842" spans="25:26" ht="11.25" hidden="1">
      <c r="Y842" s="4" t="s">
        <v>45</v>
      </c>
      <c r="Z842" s="4" t="s">
        <v>505</v>
      </c>
    </row>
    <row r="843" spans="25:26" ht="11.25" hidden="1">
      <c r="Y843" s="4" t="s">
        <v>41</v>
      </c>
      <c r="Z843" s="4" t="s">
        <v>42</v>
      </c>
    </row>
    <row r="844" spans="25:26" ht="11.25" hidden="1">
      <c r="Y844" s="4" t="s">
        <v>48</v>
      </c>
      <c r="Z844" s="4" t="s">
        <v>49</v>
      </c>
    </row>
    <row r="845" spans="25:26" ht="11.25" hidden="1">
      <c r="Y845" s="4" t="s">
        <v>50</v>
      </c>
      <c r="Z845" s="4" t="s">
        <v>51</v>
      </c>
    </row>
    <row r="846" spans="25:26" ht="11.25" hidden="1">
      <c r="Y846" s="4" t="s">
        <v>454</v>
      </c>
      <c r="Z846" s="4" t="s">
        <v>455</v>
      </c>
    </row>
    <row r="847" spans="25:26" ht="11.25" hidden="1">
      <c r="Y847" s="4" t="s">
        <v>34</v>
      </c>
      <c r="Z847" s="4" t="s">
        <v>35</v>
      </c>
    </row>
    <row r="848" spans="25:26" ht="11.25" hidden="1">
      <c r="Y848" s="4" t="s">
        <v>615</v>
      </c>
      <c r="Z848" s="4" t="s">
        <v>616</v>
      </c>
    </row>
    <row r="849" spans="25:26" ht="11.25" hidden="1">
      <c r="Y849" s="4" t="s">
        <v>52</v>
      </c>
      <c r="Z849" s="4" t="s">
        <v>53</v>
      </c>
    </row>
    <row r="850" spans="25:26" ht="11.25" hidden="1">
      <c r="Y850" s="4" t="s">
        <v>54</v>
      </c>
      <c r="Z850" s="4" t="s">
        <v>55</v>
      </c>
    </row>
    <row r="851" spans="25:26" ht="11.25" hidden="1">
      <c r="Y851" s="4" t="s">
        <v>252</v>
      </c>
      <c r="Z851" s="4" t="s">
        <v>253</v>
      </c>
    </row>
    <row r="852" spans="25:26" ht="11.25" hidden="1">
      <c r="Y852" s="4" t="s">
        <v>46</v>
      </c>
      <c r="Z852" s="4" t="s">
        <v>47</v>
      </c>
    </row>
    <row r="853" spans="25:26" ht="11.25" hidden="1">
      <c r="Y853" s="4" t="s">
        <v>617</v>
      </c>
      <c r="Z853" s="4" t="s">
        <v>618</v>
      </c>
    </row>
    <row r="854" spans="25:26" ht="11.25" hidden="1">
      <c r="Y854" s="4" t="s">
        <v>56</v>
      </c>
      <c r="Z854" s="4" t="s">
        <v>57</v>
      </c>
    </row>
    <row r="855" spans="25:26" ht="11.25" hidden="1">
      <c r="Y855" s="4" t="s">
        <v>16</v>
      </c>
      <c r="Z855" s="4" t="s">
        <v>17</v>
      </c>
    </row>
    <row r="856" spans="25:26" ht="11.25" hidden="1">
      <c r="Y856" s="4" t="s">
        <v>60</v>
      </c>
      <c r="Z856" s="4" t="s">
        <v>61</v>
      </c>
    </row>
    <row r="857" spans="25:26" ht="11.25" hidden="1">
      <c r="Y857" s="4" t="s">
        <v>58</v>
      </c>
      <c r="Z857" s="4" t="s">
        <v>59</v>
      </c>
    </row>
    <row r="858" spans="25:26" ht="11.25" hidden="1">
      <c r="Y858" s="4" t="s">
        <v>560</v>
      </c>
      <c r="Z858" s="4" t="s">
        <v>542</v>
      </c>
    </row>
    <row r="859" spans="25:26" ht="11.25" hidden="1">
      <c r="Y859" s="4" t="s">
        <v>62</v>
      </c>
      <c r="Z859" s="4" t="s">
        <v>63</v>
      </c>
    </row>
    <row r="860" spans="25:26" ht="11.25" hidden="1">
      <c r="Y860" s="4" t="s">
        <v>39</v>
      </c>
      <c r="Z860" s="4" t="s">
        <v>40</v>
      </c>
    </row>
    <row r="861" spans="25:26" ht="11.25" hidden="1">
      <c r="Y861" s="4" t="s">
        <v>425</v>
      </c>
      <c r="Z861" s="4" t="s">
        <v>426</v>
      </c>
    </row>
    <row r="862" spans="25:26" ht="11.25" hidden="1">
      <c r="Y862" s="4" t="s">
        <v>64</v>
      </c>
      <c r="Z862" s="4" t="s">
        <v>65</v>
      </c>
    </row>
    <row r="863" spans="25:26" ht="11.25" hidden="1">
      <c r="Y863" s="4" t="s">
        <v>66</v>
      </c>
      <c r="Z863" s="4" t="s">
        <v>67</v>
      </c>
    </row>
    <row r="864" spans="25:26" ht="11.25" hidden="1">
      <c r="Y864" s="4" t="s">
        <v>68</v>
      </c>
      <c r="Z864" s="4" t="s">
        <v>69</v>
      </c>
    </row>
    <row r="865" spans="25:26" ht="11.25" hidden="1">
      <c r="Y865" s="4" t="s">
        <v>70</v>
      </c>
      <c r="Z865" s="4" t="s">
        <v>427</v>
      </c>
    </row>
    <row r="866" spans="25:26" ht="11.25" hidden="1">
      <c r="Y866" s="4" t="s">
        <v>73</v>
      </c>
      <c r="Z866" s="4" t="s">
        <v>763</v>
      </c>
    </row>
    <row r="867" spans="25:26" ht="11.25" hidden="1">
      <c r="Y867" s="4" t="s">
        <v>74</v>
      </c>
      <c r="Z867" s="4" t="s">
        <v>75</v>
      </c>
    </row>
    <row r="868" spans="25:26" ht="11.25" hidden="1">
      <c r="Y868" s="4" t="s">
        <v>86</v>
      </c>
      <c r="Z868" s="4" t="s">
        <v>87</v>
      </c>
    </row>
    <row r="869" spans="25:26" ht="11.25" hidden="1">
      <c r="Y869" s="4" t="s">
        <v>589</v>
      </c>
      <c r="Z869" s="4" t="s">
        <v>590</v>
      </c>
    </row>
    <row r="870" spans="25:26" ht="11.25" hidden="1">
      <c r="Y870" s="4" t="s">
        <v>77</v>
      </c>
      <c r="Z870" s="4" t="s">
        <v>78</v>
      </c>
    </row>
    <row r="871" spans="25:26" ht="11.25" hidden="1">
      <c r="Y871" s="4" t="s">
        <v>470</v>
      </c>
      <c r="Z871" s="4" t="s">
        <v>471</v>
      </c>
    </row>
    <row r="872" spans="25:26" ht="11.25" hidden="1">
      <c r="Y872" s="4" t="s">
        <v>79</v>
      </c>
      <c r="Z872" s="4" t="s">
        <v>80</v>
      </c>
    </row>
    <row r="873" spans="25:26" ht="11.25" hidden="1">
      <c r="Y873" s="4" t="s">
        <v>88</v>
      </c>
      <c r="Z873" s="4" t="s">
        <v>524</v>
      </c>
    </row>
    <row r="874" spans="25:26" ht="11.25" hidden="1">
      <c r="Y874" s="4" t="s">
        <v>561</v>
      </c>
      <c r="Z874" s="4" t="s">
        <v>549</v>
      </c>
    </row>
    <row r="875" spans="25:26" ht="11.25" hidden="1">
      <c r="Y875" s="4" t="s">
        <v>91</v>
      </c>
      <c r="Z875" s="4" t="s">
        <v>525</v>
      </c>
    </row>
    <row r="876" spans="25:26" ht="11.25" hidden="1">
      <c r="Y876" s="4" t="s">
        <v>76</v>
      </c>
      <c r="Z876" s="4" t="s">
        <v>619</v>
      </c>
    </row>
    <row r="877" spans="25:26" ht="11.25" hidden="1">
      <c r="Y877" s="4" t="s">
        <v>81</v>
      </c>
      <c r="Z877" s="4" t="s">
        <v>82</v>
      </c>
    </row>
    <row r="878" spans="25:26" ht="11.25" hidden="1">
      <c r="Y878" s="4" t="s">
        <v>83</v>
      </c>
      <c r="Z878" s="4" t="s">
        <v>562</v>
      </c>
    </row>
    <row r="879" spans="25:26" ht="11.25" hidden="1">
      <c r="Y879" s="4" t="s">
        <v>84</v>
      </c>
      <c r="Z879" s="4" t="s">
        <v>85</v>
      </c>
    </row>
    <row r="880" spans="25:26" ht="11.25" hidden="1">
      <c r="Y880" s="4" t="s">
        <v>597</v>
      </c>
      <c r="Z880" s="4" t="s">
        <v>579</v>
      </c>
    </row>
    <row r="881" spans="25:26" ht="11.25" hidden="1">
      <c r="Y881" s="4" t="s">
        <v>620</v>
      </c>
      <c r="Z881" s="4" t="s">
        <v>621</v>
      </c>
    </row>
    <row r="882" spans="25:26" ht="11.25" hidden="1">
      <c r="Y882" s="4" t="s">
        <v>428</v>
      </c>
      <c r="Z882" s="4" t="s">
        <v>429</v>
      </c>
    </row>
    <row r="883" spans="25:26" ht="11.25" hidden="1">
      <c r="Y883" s="4" t="s">
        <v>71</v>
      </c>
      <c r="Z883" s="4" t="s">
        <v>72</v>
      </c>
    </row>
    <row r="884" spans="25:26" ht="11.25" hidden="1">
      <c r="Y884" s="4" t="s">
        <v>96</v>
      </c>
      <c r="Z884" s="4" t="s">
        <v>97</v>
      </c>
    </row>
    <row r="885" spans="25:26" ht="11.25" hidden="1">
      <c r="Y885" s="4" t="s">
        <v>92</v>
      </c>
      <c r="Z885" s="4" t="s">
        <v>93</v>
      </c>
    </row>
    <row r="886" spans="25:26" ht="11.25" hidden="1">
      <c r="Y886" s="4" t="s">
        <v>94</v>
      </c>
      <c r="Z886" s="4" t="s">
        <v>95</v>
      </c>
    </row>
    <row r="887" spans="25:26" ht="11.25" hidden="1">
      <c r="Y887" s="4" t="s">
        <v>541</v>
      </c>
      <c r="Z887" s="4" t="s">
        <v>622</v>
      </c>
    </row>
    <row r="888" spans="25:26" ht="11.25" hidden="1">
      <c r="Y888" s="4" t="s">
        <v>89</v>
      </c>
      <c r="Z888" s="4" t="s">
        <v>90</v>
      </c>
    </row>
    <row r="889" spans="25:26" ht="11.25" hidden="1">
      <c r="Y889" s="4" t="s">
        <v>636</v>
      </c>
      <c r="Z889" s="4" t="s">
        <v>637</v>
      </c>
    </row>
    <row r="890" spans="25:26" ht="11.25" hidden="1">
      <c r="Y890" s="4" t="s">
        <v>101</v>
      </c>
      <c r="Z890" s="4" t="s">
        <v>102</v>
      </c>
    </row>
    <row r="891" spans="25:26" ht="11.25" hidden="1">
      <c r="Y891" s="4" t="s">
        <v>623</v>
      </c>
      <c r="Z891" s="4" t="s">
        <v>624</v>
      </c>
    </row>
    <row r="892" spans="25:26" ht="11.25" hidden="1">
      <c r="Y892" s="4" t="s">
        <v>106</v>
      </c>
      <c r="Z892" s="4" t="s">
        <v>107</v>
      </c>
    </row>
    <row r="893" spans="25:26" ht="11.25" hidden="1">
      <c r="Y893" s="4" t="s">
        <v>108</v>
      </c>
      <c r="Z893" s="4" t="s">
        <v>109</v>
      </c>
    </row>
    <row r="894" spans="25:26" ht="11.25" hidden="1">
      <c r="Y894" s="4" t="s">
        <v>98</v>
      </c>
      <c r="Z894" s="4" t="s">
        <v>99</v>
      </c>
    </row>
    <row r="895" spans="25:26" ht="11.25" hidden="1">
      <c r="Y895" s="4" t="s">
        <v>113</v>
      </c>
      <c r="Z895" s="4" t="s">
        <v>114</v>
      </c>
    </row>
    <row r="896" spans="25:26" ht="11.25" hidden="1">
      <c r="Y896" s="4" t="s">
        <v>104</v>
      </c>
      <c r="Z896" s="4" t="s">
        <v>105</v>
      </c>
    </row>
    <row r="897" spans="25:26" ht="11.25" hidden="1">
      <c r="Y897" s="4" t="s">
        <v>110</v>
      </c>
      <c r="Z897" s="4" t="s">
        <v>532</v>
      </c>
    </row>
    <row r="898" spans="25:26" ht="11.25" hidden="1">
      <c r="Y898" s="4" t="s">
        <v>111</v>
      </c>
      <c r="Z898" s="4" t="s">
        <v>112</v>
      </c>
    </row>
    <row r="899" spans="25:26" ht="11.25" hidden="1">
      <c r="Y899" s="4" t="s">
        <v>686</v>
      </c>
      <c r="Z899" s="4" t="s">
        <v>667</v>
      </c>
    </row>
    <row r="900" spans="25:26" ht="11.25" hidden="1">
      <c r="Y900" s="4" t="s">
        <v>100</v>
      </c>
      <c r="Z900" s="4" t="s">
        <v>573</v>
      </c>
    </row>
    <row r="901" spans="25:26" ht="11.25" hidden="1">
      <c r="Y901" s="4" t="s">
        <v>115</v>
      </c>
      <c r="Z901" s="4" t="s">
        <v>116</v>
      </c>
    </row>
    <row r="902" spans="25:26" ht="11.25" hidden="1">
      <c r="Y902" s="4" t="s">
        <v>119</v>
      </c>
      <c r="Z902" s="4" t="s">
        <v>120</v>
      </c>
    </row>
    <row r="903" spans="25:26" ht="11.25" hidden="1">
      <c r="Y903" s="4" t="s">
        <v>550</v>
      </c>
      <c r="Z903" s="4" t="s">
        <v>551</v>
      </c>
    </row>
    <row r="904" spans="25:26" ht="11.25" hidden="1">
      <c r="Y904" s="4" t="s">
        <v>430</v>
      </c>
      <c r="Z904" s="4" t="s">
        <v>431</v>
      </c>
    </row>
    <row r="905" spans="25:26" ht="11.25" hidden="1">
      <c r="Y905" s="4" t="s">
        <v>121</v>
      </c>
      <c r="Z905" s="4" t="s">
        <v>563</v>
      </c>
    </row>
    <row r="906" spans="25:26" ht="11.25" hidden="1">
      <c r="Y906" s="4" t="s">
        <v>533</v>
      </c>
      <c r="Z906" s="4" t="s">
        <v>534</v>
      </c>
    </row>
    <row r="907" spans="25:26" ht="11.25" hidden="1">
      <c r="Y907" s="4" t="s">
        <v>122</v>
      </c>
      <c r="Z907" s="4" t="s">
        <v>123</v>
      </c>
    </row>
    <row r="908" spans="25:26" ht="11.25" hidden="1">
      <c r="Y908" s="4" t="s">
        <v>608</v>
      </c>
      <c r="Z908" s="4" t="s">
        <v>609</v>
      </c>
    </row>
    <row r="909" spans="25:26" ht="11.25" hidden="1">
      <c r="Y909" s="4" t="s">
        <v>687</v>
      </c>
      <c r="Z909" s="4" t="s">
        <v>658</v>
      </c>
    </row>
    <row r="910" spans="25:26" ht="11.25" hidden="1">
      <c r="Y910" s="4" t="s">
        <v>564</v>
      </c>
      <c r="Z910" s="4" t="s">
        <v>521</v>
      </c>
    </row>
    <row r="911" spans="25:26" ht="11.25" hidden="1">
      <c r="Y911" s="4" t="s">
        <v>124</v>
      </c>
      <c r="Z911" s="4" t="s">
        <v>125</v>
      </c>
    </row>
    <row r="912" spans="25:26" ht="11.25" hidden="1">
      <c r="Y912" s="4" t="s">
        <v>610</v>
      </c>
      <c r="Z912" s="4" t="s">
        <v>611</v>
      </c>
    </row>
    <row r="913" spans="25:26" ht="11.25" hidden="1">
      <c r="Y913" s="4" t="s">
        <v>574</v>
      </c>
      <c r="Z913" s="4" t="s">
        <v>575</v>
      </c>
    </row>
    <row r="914" spans="25:26" ht="11.25" hidden="1">
      <c r="Y914" s="4" t="s">
        <v>117</v>
      </c>
      <c r="Z914" s="4" t="s">
        <v>118</v>
      </c>
    </row>
    <row r="915" spans="25:26" ht="11.25" hidden="1">
      <c r="Y915" s="4" t="s">
        <v>485</v>
      </c>
      <c r="Z915" s="4" t="s">
        <v>473</v>
      </c>
    </row>
    <row r="916" spans="25:26" ht="11.25" hidden="1">
      <c r="Y916" s="4" t="s">
        <v>535</v>
      </c>
      <c r="Z916" s="4" t="s">
        <v>536</v>
      </c>
    </row>
    <row r="917" spans="25:26" ht="11.25" hidden="1">
      <c r="Y917" s="4" t="s">
        <v>126</v>
      </c>
      <c r="Z917" s="4" t="s">
        <v>591</v>
      </c>
    </row>
    <row r="918" spans="25:26" ht="11.25" hidden="1">
      <c r="Y918" s="4" t="s">
        <v>131</v>
      </c>
      <c r="Z918" s="4" t="s">
        <v>132</v>
      </c>
    </row>
    <row r="919" spans="25:26" ht="11.25" hidden="1">
      <c r="Y919" s="4" t="s">
        <v>127</v>
      </c>
      <c r="Z919" s="4" t="s">
        <v>128</v>
      </c>
    </row>
    <row r="920" spans="25:26" ht="11.25" hidden="1">
      <c r="Y920" s="4" t="s">
        <v>133</v>
      </c>
      <c r="Z920" s="4" t="s">
        <v>657</v>
      </c>
    </row>
    <row r="921" spans="25:26" ht="11.25" hidden="1">
      <c r="Y921" s="4" t="s">
        <v>598</v>
      </c>
      <c r="Z921" s="4" t="s">
        <v>580</v>
      </c>
    </row>
    <row r="922" spans="25:26" ht="11.25" hidden="1">
      <c r="Y922" s="4" t="s">
        <v>129</v>
      </c>
      <c r="Z922" s="4" t="s">
        <v>130</v>
      </c>
    </row>
    <row r="923" spans="25:26" ht="11.25" hidden="1">
      <c r="Y923" s="4" t="s">
        <v>486</v>
      </c>
      <c r="Z923" s="4" t="s">
        <v>474</v>
      </c>
    </row>
    <row r="924" spans="25:26" ht="11.25" hidden="1">
      <c r="Y924" s="4" t="s">
        <v>139</v>
      </c>
      <c r="Z924" s="4" t="s">
        <v>140</v>
      </c>
    </row>
    <row r="925" spans="25:26" ht="11.25" hidden="1">
      <c r="Y925" s="4" t="s">
        <v>134</v>
      </c>
      <c r="Z925" s="4" t="s">
        <v>487</v>
      </c>
    </row>
    <row r="926" spans="25:26" ht="11.25" hidden="1">
      <c r="Y926" s="4" t="s">
        <v>135</v>
      </c>
      <c r="Z926" s="4" t="s">
        <v>136</v>
      </c>
    </row>
    <row r="927" spans="25:26" ht="11.25" hidden="1">
      <c r="Y927" s="4" t="s">
        <v>137</v>
      </c>
      <c r="Z927" s="4" t="s">
        <v>138</v>
      </c>
    </row>
    <row r="928" spans="25:26" ht="11.25" hidden="1">
      <c r="Y928" s="4" t="s">
        <v>141</v>
      </c>
      <c r="Z928" s="4" t="s">
        <v>506</v>
      </c>
    </row>
    <row r="929" spans="25:26" ht="11.25" hidden="1">
      <c r="Y929" s="4" t="s">
        <v>599</v>
      </c>
      <c r="Z929" s="4" t="s">
        <v>592</v>
      </c>
    </row>
    <row r="930" spans="25:26" ht="11.25" hidden="1">
      <c r="Y930" s="4" t="s">
        <v>142</v>
      </c>
      <c r="Z930" s="4" t="s">
        <v>143</v>
      </c>
    </row>
    <row r="931" spans="25:26" ht="11.25" hidden="1">
      <c r="Y931" s="4" t="s">
        <v>456</v>
      </c>
      <c r="Z931" s="4" t="s">
        <v>457</v>
      </c>
    </row>
    <row r="932" spans="25:26" ht="11.25" hidden="1">
      <c r="Y932" s="4" t="s">
        <v>144</v>
      </c>
      <c r="Z932" s="4" t="s">
        <v>145</v>
      </c>
    </row>
    <row r="933" spans="25:26" ht="11.25" hidden="1">
      <c r="Y933" s="4" t="s">
        <v>155</v>
      </c>
      <c r="Z933" s="4" t="s">
        <v>156</v>
      </c>
    </row>
    <row r="934" spans="25:26" ht="11.25" hidden="1">
      <c r="Y934" s="4" t="s">
        <v>152</v>
      </c>
      <c r="Z934" s="4" t="s">
        <v>432</v>
      </c>
    </row>
    <row r="935" spans="25:26" ht="11.25" hidden="1">
      <c r="Y935" s="4" t="s">
        <v>146</v>
      </c>
      <c r="Z935" s="4" t="s">
        <v>147</v>
      </c>
    </row>
    <row r="936" spans="25:26" ht="11.25" hidden="1">
      <c r="Y936" s="4" t="s">
        <v>148</v>
      </c>
      <c r="Z936" s="4" t="s">
        <v>149</v>
      </c>
    </row>
    <row r="937" spans="25:26" ht="11.25" hidden="1">
      <c r="Y937" s="4" t="s">
        <v>153</v>
      </c>
      <c r="Z937" s="4" t="s">
        <v>154</v>
      </c>
    </row>
    <row r="938" spans="25:26" ht="11.25" hidden="1">
      <c r="Y938" s="4" t="s">
        <v>688</v>
      </c>
      <c r="Z938" s="4" t="s">
        <v>680</v>
      </c>
    </row>
    <row r="939" spans="25:26" ht="11.25" hidden="1">
      <c r="Y939" s="4" t="s">
        <v>157</v>
      </c>
      <c r="Z939" s="4" t="s">
        <v>483</v>
      </c>
    </row>
    <row r="940" spans="25:26" ht="11.25" hidden="1">
      <c r="Y940" s="4" t="s">
        <v>158</v>
      </c>
      <c r="Z940" s="4" t="s">
        <v>159</v>
      </c>
    </row>
    <row r="941" spans="25:26" ht="11.25" hidden="1">
      <c r="Y941" s="4" t="s">
        <v>478</v>
      </c>
      <c r="Z941" s="4" t="s">
        <v>479</v>
      </c>
    </row>
    <row r="942" spans="25:26" ht="11.25" hidden="1">
      <c r="Y942" s="4" t="s">
        <v>150</v>
      </c>
      <c r="Z942" s="4" t="s">
        <v>151</v>
      </c>
    </row>
    <row r="943" spans="25:26" ht="11.25" hidden="1">
      <c r="Y943" s="4" t="s">
        <v>160</v>
      </c>
      <c r="Z943" s="4" t="s">
        <v>161</v>
      </c>
    </row>
    <row r="944" spans="25:26" ht="11.25" hidden="1">
      <c r="Y944" s="4" t="s">
        <v>162</v>
      </c>
      <c r="Z944" s="4" t="s">
        <v>163</v>
      </c>
    </row>
    <row r="945" spans="25:26" ht="11.25" hidden="1">
      <c r="Y945" s="4" t="s">
        <v>164</v>
      </c>
      <c r="Z945" s="4" t="s">
        <v>165</v>
      </c>
    </row>
    <row r="946" spans="25:26" ht="11.25" hidden="1">
      <c r="Y946" s="4" t="s">
        <v>433</v>
      </c>
      <c r="Z946" s="4" t="s">
        <v>434</v>
      </c>
    </row>
    <row r="947" spans="25:26" ht="11.25" hidden="1">
      <c r="Y947" s="4" t="s">
        <v>166</v>
      </c>
      <c r="Z947" s="4" t="s">
        <v>167</v>
      </c>
    </row>
    <row r="948" spans="25:26" ht="11.25" hidden="1">
      <c r="Y948" s="4" t="s">
        <v>586</v>
      </c>
      <c r="Z948" s="4" t="s">
        <v>587</v>
      </c>
    </row>
    <row r="949" spans="25:26" ht="11.25" hidden="1">
      <c r="Y949" s="4" t="s">
        <v>689</v>
      </c>
      <c r="Z949" s="4" t="s">
        <v>690</v>
      </c>
    </row>
    <row r="950" spans="25:26" ht="11.25" hidden="1">
      <c r="Y950" s="4" t="s">
        <v>526</v>
      </c>
      <c r="Z950" s="4" t="s">
        <v>527</v>
      </c>
    </row>
    <row r="951" spans="25:26" ht="11.25" hidden="1">
      <c r="Y951" s="4" t="s">
        <v>170</v>
      </c>
      <c r="Z951" s="4" t="s">
        <v>171</v>
      </c>
    </row>
    <row r="952" spans="25:26" ht="11.25" hidden="1">
      <c r="Y952" s="4" t="s">
        <v>172</v>
      </c>
      <c r="Z952" s="4" t="s">
        <v>173</v>
      </c>
    </row>
    <row r="953" spans="25:26" ht="11.25" hidden="1">
      <c r="Y953" s="4" t="s">
        <v>175</v>
      </c>
      <c r="Z953" s="4" t="s">
        <v>176</v>
      </c>
    </row>
    <row r="954" spans="25:26" ht="11.25" hidden="1">
      <c r="Y954" s="4" t="s">
        <v>168</v>
      </c>
      <c r="Z954" s="4" t="s">
        <v>169</v>
      </c>
    </row>
    <row r="955" spans="25:26" ht="11.25" hidden="1">
      <c r="Y955" s="4" t="s">
        <v>174</v>
      </c>
      <c r="Z955" s="4" t="s">
        <v>507</v>
      </c>
    </row>
    <row r="956" spans="25:26" ht="11.25" hidden="1">
      <c r="Y956" s="4" t="s">
        <v>643</v>
      </c>
      <c r="Z956" s="4" t="s">
        <v>644</v>
      </c>
    </row>
    <row r="957" spans="25:26" ht="11.25" hidden="1">
      <c r="Y957" s="4" t="s">
        <v>600</v>
      </c>
      <c r="Z957" s="4" t="s">
        <v>601</v>
      </c>
    </row>
    <row r="958" spans="25:26" ht="11.25" hidden="1">
      <c r="Y958" s="4" t="s">
        <v>179</v>
      </c>
      <c r="Z958" s="4" t="s">
        <v>488</v>
      </c>
    </row>
    <row r="959" spans="25:26" ht="11.25" hidden="1">
      <c r="Y959" s="4" t="s">
        <v>177</v>
      </c>
      <c r="Z959" s="4" t="s">
        <v>178</v>
      </c>
    </row>
    <row r="960" spans="25:26" ht="11.25" hidden="1">
      <c r="Y960" s="4" t="s">
        <v>435</v>
      </c>
      <c r="Z960" s="4" t="s">
        <v>436</v>
      </c>
    </row>
    <row r="961" spans="25:26" ht="11.25" hidden="1">
      <c r="Y961" s="4" t="s">
        <v>348</v>
      </c>
      <c r="Z961" s="4" t="s">
        <v>489</v>
      </c>
    </row>
    <row r="962" spans="25:26" ht="11.25" hidden="1">
      <c r="Y962" s="4" t="s">
        <v>490</v>
      </c>
      <c r="Z962" s="4" t="s">
        <v>477</v>
      </c>
    </row>
    <row r="963" spans="25:26" ht="11.25" hidden="1">
      <c r="Y963" s="4" t="s">
        <v>182</v>
      </c>
      <c r="Z963" s="4" t="s">
        <v>183</v>
      </c>
    </row>
    <row r="964" spans="25:26" ht="11.25" hidden="1">
      <c r="Y964" s="4" t="s">
        <v>186</v>
      </c>
      <c r="Z964" s="4" t="s">
        <v>187</v>
      </c>
    </row>
    <row r="965" spans="25:26" ht="11.25" hidden="1">
      <c r="Y965" s="4" t="s">
        <v>184</v>
      </c>
      <c r="Z965" s="4" t="s">
        <v>185</v>
      </c>
    </row>
    <row r="966" spans="25:26" ht="11.25" hidden="1">
      <c r="Y966" s="4" t="s">
        <v>508</v>
      </c>
      <c r="Z966" s="4" t="s">
        <v>509</v>
      </c>
    </row>
    <row r="967" spans="25:26" ht="11.25" hidden="1">
      <c r="Y967" s="4" t="s">
        <v>645</v>
      </c>
      <c r="Z967" s="4" t="s">
        <v>646</v>
      </c>
    </row>
    <row r="968" spans="25:26" ht="11.25" hidden="1">
      <c r="Y968" s="4" t="s">
        <v>565</v>
      </c>
      <c r="Z968" s="4" t="s">
        <v>552</v>
      </c>
    </row>
    <row r="969" spans="25:26" ht="11.25" hidden="1">
      <c r="Y969" s="4" t="s">
        <v>188</v>
      </c>
      <c r="Z969" s="4" t="s">
        <v>189</v>
      </c>
    </row>
    <row r="970" spans="25:26" ht="11.25" hidden="1">
      <c r="Y970" s="4" t="s">
        <v>192</v>
      </c>
      <c r="Z970" s="4" t="s">
        <v>510</v>
      </c>
    </row>
    <row r="971" spans="25:26" ht="11.25" hidden="1">
      <c r="Y971" s="4" t="s">
        <v>190</v>
      </c>
      <c r="Z971" s="4" t="s">
        <v>191</v>
      </c>
    </row>
    <row r="972" spans="25:26" ht="11.25" hidden="1">
      <c r="Y972" s="4" t="s">
        <v>180</v>
      </c>
      <c r="Z972" s="4" t="s">
        <v>181</v>
      </c>
    </row>
    <row r="973" spans="25:26" ht="11.25" hidden="1">
      <c r="Y973" s="4" t="s">
        <v>193</v>
      </c>
      <c r="Z973" s="4" t="s">
        <v>194</v>
      </c>
    </row>
    <row r="974" spans="25:26" ht="11.25" hidden="1">
      <c r="Y974" s="4" t="s">
        <v>472</v>
      </c>
      <c r="Z974" s="4" t="s">
        <v>480</v>
      </c>
    </row>
    <row r="975" spans="25:26" ht="11.25" hidden="1">
      <c r="Y975" s="4" t="s">
        <v>195</v>
      </c>
      <c r="Z975" s="4" t="s">
        <v>196</v>
      </c>
    </row>
    <row r="976" spans="25:26" ht="11.25" hidden="1">
      <c r="Y976" s="4" t="s">
        <v>197</v>
      </c>
      <c r="Z976" s="4" t="s">
        <v>198</v>
      </c>
    </row>
    <row r="977" spans="25:26" ht="11.25" hidden="1">
      <c r="Y977" s="4" t="s">
        <v>668</v>
      </c>
      <c r="Z977" s="4" t="s">
        <v>669</v>
      </c>
    </row>
    <row r="978" spans="25:26" ht="11.25" hidden="1">
      <c r="Y978" s="4" t="s">
        <v>594</v>
      </c>
      <c r="Z978" s="4" t="s">
        <v>595</v>
      </c>
    </row>
    <row r="979" spans="25:26" ht="11.25" hidden="1">
      <c r="Y979" s="4" t="s">
        <v>202</v>
      </c>
      <c r="Z979" s="4" t="s">
        <v>203</v>
      </c>
    </row>
    <row r="980" spans="25:26" ht="11.25" hidden="1">
      <c r="Y980" s="4" t="s">
        <v>204</v>
      </c>
      <c r="Z980" s="4" t="s">
        <v>205</v>
      </c>
    </row>
    <row r="981" spans="25:26" ht="11.25" hidden="1">
      <c r="Y981" s="4" t="s">
        <v>201</v>
      </c>
      <c r="Z981" s="4" t="s">
        <v>460</v>
      </c>
    </row>
    <row r="982" spans="25:26" ht="11.25" hidden="1">
      <c r="Y982" s="4" t="s">
        <v>581</v>
      </c>
      <c r="Z982" s="4" t="s">
        <v>582</v>
      </c>
    </row>
    <row r="983" spans="25:26" ht="11.25" hidden="1">
      <c r="Y983" s="4" t="s">
        <v>206</v>
      </c>
      <c r="Z983" s="4" t="s">
        <v>207</v>
      </c>
    </row>
    <row r="984" spans="25:26" ht="11.25" hidden="1">
      <c r="Y984" s="4" t="s">
        <v>208</v>
      </c>
      <c r="Z984" s="4" t="s">
        <v>209</v>
      </c>
    </row>
    <row r="985" spans="25:26" ht="11.25" hidden="1">
      <c r="Y985" s="4" t="s">
        <v>210</v>
      </c>
      <c r="Z985" s="4" t="s">
        <v>211</v>
      </c>
    </row>
    <row r="986" spans="25:26" ht="11.25" hidden="1">
      <c r="Y986" s="4" t="s">
        <v>539</v>
      </c>
      <c r="Z986" s="4" t="s">
        <v>540</v>
      </c>
    </row>
    <row r="987" spans="25:26" ht="11.25" hidden="1">
      <c r="Y987" s="4" t="s">
        <v>528</v>
      </c>
      <c r="Z987" s="4" t="s">
        <v>529</v>
      </c>
    </row>
    <row r="988" spans="25:26" ht="11.25" hidden="1">
      <c r="Y988" s="4" t="s">
        <v>212</v>
      </c>
      <c r="Z988" s="4" t="s">
        <v>511</v>
      </c>
    </row>
    <row r="989" spans="25:26" ht="11.25" hidden="1">
      <c r="Y989" s="4" t="s">
        <v>437</v>
      </c>
      <c r="Z989" s="4" t="s">
        <v>438</v>
      </c>
    </row>
    <row r="990" spans="25:26" ht="11.25" hidden="1">
      <c r="Y990" s="4" t="s">
        <v>217</v>
      </c>
      <c r="Z990" s="4" t="s">
        <v>464</v>
      </c>
    </row>
    <row r="991" spans="25:26" ht="11.25" hidden="1">
      <c r="Y991" s="4" t="s">
        <v>349</v>
      </c>
      <c r="Z991" s="4" t="s">
        <v>491</v>
      </c>
    </row>
    <row r="992" spans="25:26" ht="11.25" hidden="1">
      <c r="Y992" s="4" t="s">
        <v>670</v>
      </c>
      <c r="Z992" s="4" t="s">
        <v>671</v>
      </c>
    </row>
    <row r="993" spans="25:26" ht="11.25" hidden="1">
      <c r="Y993" s="4" t="s">
        <v>520</v>
      </c>
      <c r="Z993" s="4" t="s">
        <v>512</v>
      </c>
    </row>
    <row r="994" spans="25:26" ht="11.25" hidden="1">
      <c r="Y994" s="4" t="s">
        <v>566</v>
      </c>
      <c r="Z994" s="4" t="s">
        <v>583</v>
      </c>
    </row>
    <row r="995" spans="25:26" ht="11.25" hidden="1">
      <c r="Y995" s="4" t="s">
        <v>213</v>
      </c>
      <c r="Z995" s="4" t="s">
        <v>214</v>
      </c>
    </row>
    <row r="996" spans="25:26" ht="11.25" hidden="1">
      <c r="Y996" s="4" t="s">
        <v>672</v>
      </c>
      <c r="Z996" s="4" t="s">
        <v>673</v>
      </c>
    </row>
    <row r="997" spans="25:26" ht="11.25" hidden="1">
      <c r="Y997" s="4" t="s">
        <v>215</v>
      </c>
      <c r="Z997" s="4" t="s">
        <v>216</v>
      </c>
    </row>
    <row r="998" spans="25:26" ht="11.25" hidden="1">
      <c r="Y998" s="4" t="s">
        <v>218</v>
      </c>
      <c r="Z998" s="4" t="s">
        <v>219</v>
      </c>
    </row>
    <row r="999" spans="25:26" ht="11.25" hidden="1">
      <c r="Y999" s="4" t="s">
        <v>220</v>
      </c>
      <c r="Z999" s="4" t="s">
        <v>221</v>
      </c>
    </row>
    <row r="1000" spans="25:26" ht="11.25" hidden="1">
      <c r="Y1000" s="4" t="s">
        <v>222</v>
      </c>
      <c r="Z1000" s="4" t="s">
        <v>223</v>
      </c>
    </row>
    <row r="1001" spans="25:26" ht="11.25" hidden="1">
      <c r="Y1001" s="4" t="s">
        <v>647</v>
      </c>
      <c r="Z1001" s="4" t="s">
        <v>648</v>
      </c>
    </row>
    <row r="1002" spans="25:26" ht="11.25" hidden="1">
      <c r="Y1002" s="4" t="s">
        <v>226</v>
      </c>
      <c r="Z1002" s="4" t="s">
        <v>439</v>
      </c>
    </row>
    <row r="1003" spans="25:26" ht="11.25" hidden="1">
      <c r="Y1003" s="4" t="s">
        <v>229</v>
      </c>
      <c r="Z1003" s="4" t="s">
        <v>230</v>
      </c>
    </row>
    <row r="1004" spans="25:26" ht="11.25" hidden="1">
      <c r="Y1004" s="4" t="s">
        <v>231</v>
      </c>
      <c r="Z1004" s="4" t="s">
        <v>232</v>
      </c>
    </row>
    <row r="1005" spans="25:26" ht="11.25" hidden="1">
      <c r="Y1005" s="4" t="s">
        <v>241</v>
      </c>
      <c r="Z1005" s="4" t="s">
        <v>242</v>
      </c>
    </row>
    <row r="1006" spans="25:26" ht="11.25" hidden="1">
      <c r="Y1006" s="4" t="s">
        <v>234</v>
      </c>
      <c r="Z1006" s="4" t="s">
        <v>235</v>
      </c>
    </row>
    <row r="1007" spans="25:26" ht="11.25" hidden="1">
      <c r="Y1007" s="4" t="s">
        <v>236</v>
      </c>
      <c r="Z1007" s="4" t="s">
        <v>237</v>
      </c>
    </row>
    <row r="1008" spans="25:26" ht="11.25" hidden="1">
      <c r="Y1008" s="4" t="s">
        <v>238</v>
      </c>
      <c r="Z1008" s="4" t="s">
        <v>530</v>
      </c>
    </row>
    <row r="1009" spans="25:26" ht="11.25" hidden="1">
      <c r="Y1009" s="4" t="s">
        <v>233</v>
      </c>
      <c r="Z1009" s="4" t="s">
        <v>531</v>
      </c>
    </row>
    <row r="1010" spans="25:26" ht="11.25" hidden="1">
      <c r="Y1010" s="4" t="s">
        <v>239</v>
      </c>
      <c r="Z1010" s="4" t="s">
        <v>240</v>
      </c>
    </row>
    <row r="1011" spans="25:26" ht="11.25" hidden="1">
      <c r="Y1011" s="4" t="s">
        <v>243</v>
      </c>
      <c r="Z1011" s="4" t="s">
        <v>244</v>
      </c>
    </row>
    <row r="1012" spans="25:26" ht="11.25" hidden="1">
      <c r="Y1012" s="4" t="s">
        <v>649</v>
      </c>
      <c r="Z1012" s="4" t="s">
        <v>660</v>
      </c>
    </row>
    <row r="1013" spans="25:26" ht="11.25" hidden="1">
      <c r="Y1013" s="4" t="s">
        <v>245</v>
      </c>
      <c r="Z1013" s="4" t="s">
        <v>246</v>
      </c>
    </row>
    <row r="1014" spans="25:26" ht="11.25" hidden="1">
      <c r="Y1014" s="4" t="s">
        <v>247</v>
      </c>
      <c r="Z1014" s="4" t="s">
        <v>650</v>
      </c>
    </row>
    <row r="1015" spans="25:26" ht="11.25" hidden="1">
      <c r="Y1015" s="4" t="s">
        <v>492</v>
      </c>
      <c r="Z1015" s="4" t="s">
        <v>493</v>
      </c>
    </row>
    <row r="1016" spans="25:26" ht="11.25" hidden="1">
      <c r="Y1016" s="4" t="s">
        <v>224</v>
      </c>
      <c r="Z1016" s="4" t="s">
        <v>225</v>
      </c>
    </row>
    <row r="1017" spans="25:26" ht="11.25" hidden="1">
      <c r="Y1017" s="4" t="s">
        <v>248</v>
      </c>
      <c r="Z1017" s="4" t="s">
        <v>249</v>
      </c>
    </row>
    <row r="1018" spans="25:26" ht="11.25" hidden="1">
      <c r="Y1018" s="4" t="s">
        <v>227</v>
      </c>
      <c r="Z1018" s="4" t="s">
        <v>228</v>
      </c>
    </row>
    <row r="1019" spans="25:26" ht="11.25" hidden="1">
      <c r="Y1019" s="4" t="s">
        <v>250</v>
      </c>
      <c r="Z1019" s="4" t="s">
        <v>251</v>
      </c>
    </row>
    <row r="1020" spans="25:26" ht="11.25" hidden="1">
      <c r="Y1020" s="4" t="s">
        <v>458</v>
      </c>
      <c r="Z1020" s="4" t="s">
        <v>567</v>
      </c>
    </row>
    <row r="1021" spans="25:26" ht="11.25" hidden="1">
      <c r="Y1021" s="4" t="s">
        <v>254</v>
      </c>
      <c r="Z1021" s="4" t="s">
        <v>255</v>
      </c>
    </row>
    <row r="1022" spans="25:26" ht="11.25" hidden="1">
      <c r="Y1022" s="4" t="s">
        <v>440</v>
      </c>
      <c r="Z1022" s="4" t="s">
        <v>441</v>
      </c>
    </row>
    <row r="1023" spans="25:26" ht="11.25" hidden="1">
      <c r="Y1023" s="4" t="s">
        <v>256</v>
      </c>
      <c r="Z1023" s="4" t="s">
        <v>257</v>
      </c>
    </row>
    <row r="1024" spans="25:26" ht="11.25" hidden="1">
      <c r="Y1024" s="4" t="s">
        <v>262</v>
      </c>
      <c r="Z1024" s="4" t="s">
        <v>263</v>
      </c>
    </row>
    <row r="1025" spans="25:26" ht="11.25" hidden="1">
      <c r="Y1025" s="4" t="s">
        <v>258</v>
      </c>
      <c r="Z1025" s="4" t="s">
        <v>259</v>
      </c>
    </row>
    <row r="1026" spans="25:26" ht="11.25" hidden="1">
      <c r="Y1026" s="4" t="s">
        <v>270</v>
      </c>
      <c r="Z1026" s="4" t="s">
        <v>271</v>
      </c>
    </row>
    <row r="1027" spans="25:26" ht="11.25" hidden="1">
      <c r="Y1027" s="4" t="s">
        <v>272</v>
      </c>
      <c r="Z1027" s="4" t="s">
        <v>273</v>
      </c>
    </row>
    <row r="1028" spans="25:26" ht="11.25" hidden="1">
      <c r="Y1028" s="4" t="s">
        <v>274</v>
      </c>
      <c r="Z1028" s="4" t="s">
        <v>275</v>
      </c>
    </row>
    <row r="1029" spans="25:26" ht="11.25" hidden="1">
      <c r="Y1029" s="4" t="s">
        <v>276</v>
      </c>
      <c r="Z1029" s="4" t="s">
        <v>277</v>
      </c>
    </row>
    <row r="1030" spans="25:26" ht="11.25" hidden="1">
      <c r="Y1030" s="4" t="s">
        <v>481</v>
      </c>
      <c r="Z1030" s="4" t="s">
        <v>482</v>
      </c>
    </row>
    <row r="1031" spans="25:26" ht="11.25" hidden="1">
      <c r="Y1031" s="4" t="s">
        <v>625</v>
      </c>
      <c r="Z1031" s="4" t="s">
        <v>638</v>
      </c>
    </row>
    <row r="1032" spans="25:26" ht="11.25" hidden="1">
      <c r="Y1032" s="4" t="s">
        <v>280</v>
      </c>
      <c r="Z1032" s="4" t="s">
        <v>281</v>
      </c>
    </row>
    <row r="1033" spans="25:26" ht="11.25" hidden="1">
      <c r="Y1033" s="4" t="s">
        <v>282</v>
      </c>
      <c r="Z1033" s="4" t="s">
        <v>513</v>
      </c>
    </row>
    <row r="1034" spans="25:26" ht="11.25" hidden="1">
      <c r="Y1034" s="4" t="s">
        <v>264</v>
      </c>
      <c r="Z1034" s="4" t="s">
        <v>265</v>
      </c>
    </row>
    <row r="1035" spans="25:26" ht="11.25" hidden="1">
      <c r="Y1035" s="4" t="s">
        <v>442</v>
      </c>
      <c r="Z1035" s="4" t="s">
        <v>443</v>
      </c>
    </row>
    <row r="1036" spans="25:26" ht="11.25" hidden="1">
      <c r="Y1036" s="4" t="s">
        <v>651</v>
      </c>
      <c r="Z1036" s="4" t="s">
        <v>652</v>
      </c>
    </row>
    <row r="1037" spans="25:26" ht="11.25" hidden="1">
      <c r="Y1037" s="4" t="s">
        <v>260</v>
      </c>
      <c r="Z1037" s="4" t="s">
        <v>261</v>
      </c>
    </row>
    <row r="1038" spans="25:26" ht="11.25" hidden="1">
      <c r="Y1038" s="4" t="s">
        <v>266</v>
      </c>
      <c r="Z1038" s="4" t="s">
        <v>267</v>
      </c>
    </row>
    <row r="1039" spans="25:26" ht="11.25" hidden="1">
      <c r="Y1039" s="4" t="s">
        <v>602</v>
      </c>
      <c r="Z1039" s="4" t="s">
        <v>603</v>
      </c>
    </row>
    <row r="1040" spans="25:26" ht="11.25" hidden="1">
      <c r="Y1040" s="4" t="s">
        <v>278</v>
      </c>
      <c r="Z1040" s="4" t="s">
        <v>279</v>
      </c>
    </row>
    <row r="1041" spans="25:26" ht="11.25" hidden="1">
      <c r="Y1041" s="4" t="s">
        <v>285</v>
      </c>
      <c r="Z1041" s="4" t="s">
        <v>286</v>
      </c>
    </row>
    <row r="1042" spans="25:26" ht="11.25" hidden="1">
      <c r="Y1042" s="4" t="s">
        <v>283</v>
      </c>
      <c r="Z1042" s="4" t="s">
        <v>284</v>
      </c>
    </row>
    <row r="1043" spans="25:26" ht="11.25" hidden="1">
      <c r="Y1043" s="4" t="s">
        <v>674</v>
      </c>
      <c r="Z1043" s="4" t="s">
        <v>675</v>
      </c>
    </row>
    <row r="1044" spans="25:26" ht="11.25" hidden="1">
      <c r="Y1044" s="4" t="s">
        <v>268</v>
      </c>
      <c r="Z1044" s="4" t="s">
        <v>269</v>
      </c>
    </row>
    <row r="1045" spans="25:26" ht="11.25" hidden="1">
      <c r="Y1045" s="4" t="s">
        <v>287</v>
      </c>
      <c r="Z1045" s="4" t="s">
        <v>288</v>
      </c>
    </row>
    <row r="1046" spans="25:26" ht="11.25" hidden="1">
      <c r="Y1046" s="4" t="s">
        <v>293</v>
      </c>
      <c r="Z1046" s="4" t="s">
        <v>514</v>
      </c>
    </row>
    <row r="1047" spans="25:26" ht="11.25" hidden="1">
      <c r="Y1047" s="4" t="s">
        <v>604</v>
      </c>
      <c r="Z1047" s="4" t="s">
        <v>605</v>
      </c>
    </row>
    <row r="1048" spans="25:26" ht="11.25" hidden="1">
      <c r="Y1048" s="4" t="s">
        <v>289</v>
      </c>
      <c r="Z1048" s="4" t="s">
        <v>290</v>
      </c>
    </row>
    <row r="1049" spans="25:26" ht="11.25" hidden="1">
      <c r="Y1049" s="4" t="s">
        <v>291</v>
      </c>
      <c r="Z1049" s="4" t="s">
        <v>292</v>
      </c>
    </row>
    <row r="1050" spans="25:26" ht="11.25" hidden="1">
      <c r="Y1050" s="4" t="s">
        <v>296</v>
      </c>
      <c r="Z1050" s="4" t="s">
        <v>297</v>
      </c>
    </row>
    <row r="1051" spans="25:26" ht="11.25" hidden="1">
      <c r="Y1051" s="4" t="s">
        <v>294</v>
      </c>
      <c r="Z1051" s="4" t="s">
        <v>295</v>
      </c>
    </row>
    <row r="1052" spans="25:26" ht="11.25" hidden="1">
      <c r="Y1052" s="4" t="s">
        <v>298</v>
      </c>
      <c r="Z1052" s="4" t="s">
        <v>299</v>
      </c>
    </row>
    <row r="1053" spans="25:26" ht="11.25" hidden="1">
      <c r="Y1053" s="4" t="s">
        <v>300</v>
      </c>
      <c r="Z1053" s="4" t="s">
        <v>515</v>
      </c>
    </row>
    <row r="1054" spans="25:26" ht="11.25" hidden="1">
      <c r="Y1054" s="4" t="s">
        <v>301</v>
      </c>
      <c r="Z1054" s="4" t="s">
        <v>302</v>
      </c>
    </row>
    <row r="1055" spans="25:26" ht="11.25" hidden="1">
      <c r="Y1055" s="4" t="s">
        <v>676</v>
      </c>
      <c r="Z1055" s="4" t="s">
        <v>677</v>
      </c>
    </row>
    <row r="1056" spans="25:26" ht="11.25" hidden="1">
      <c r="Y1056" s="4" t="s">
        <v>303</v>
      </c>
      <c r="Z1056" s="4" t="s">
        <v>695</v>
      </c>
    </row>
    <row r="1057" spans="25:26" ht="11.25" hidden="1">
      <c r="Y1057" s="4" t="s">
        <v>305</v>
      </c>
      <c r="Z1057" s="4" t="s">
        <v>306</v>
      </c>
    </row>
    <row r="1058" spans="25:26" ht="11.25" hidden="1">
      <c r="Y1058" s="4" t="s">
        <v>653</v>
      </c>
      <c r="Z1058" s="4" t="s">
        <v>639</v>
      </c>
    </row>
    <row r="1059" spans="25:26" ht="11.25" hidden="1">
      <c r="Y1059" s="4" t="s">
        <v>307</v>
      </c>
      <c r="Z1059" s="4" t="s">
        <v>308</v>
      </c>
    </row>
    <row r="1060" spans="25:26" ht="11.25" hidden="1">
      <c r="Y1060" s="4" t="s">
        <v>309</v>
      </c>
      <c r="Z1060" s="4" t="s">
        <v>310</v>
      </c>
    </row>
    <row r="1061" spans="25:26" ht="11.25" hidden="1">
      <c r="Y1061" s="4" t="s">
        <v>444</v>
      </c>
      <c r="Z1061" s="4" t="s">
        <v>445</v>
      </c>
    </row>
    <row r="1062" spans="25:26" ht="11.25" hidden="1">
      <c r="Y1062" s="4" t="s">
        <v>315</v>
      </c>
      <c r="Z1062" s="4" t="s">
        <v>316</v>
      </c>
    </row>
    <row r="1063" spans="25:26" ht="11.25" hidden="1">
      <c r="Y1063" s="4" t="s">
        <v>317</v>
      </c>
      <c r="Z1063" s="4" t="s">
        <v>318</v>
      </c>
    </row>
    <row r="1064" spans="25:26" ht="11.25" hidden="1">
      <c r="Y1064" s="4" t="s">
        <v>543</v>
      </c>
      <c r="Z1064" s="4" t="s">
        <v>568</v>
      </c>
    </row>
    <row r="1065" spans="25:26" ht="11.25" hidden="1">
      <c r="Y1065" s="4" t="s">
        <v>311</v>
      </c>
      <c r="Z1065" s="4" t="s">
        <v>312</v>
      </c>
    </row>
    <row r="1066" spans="25:26" ht="11.25" hidden="1">
      <c r="Y1066" s="4" t="s">
        <v>319</v>
      </c>
      <c r="Z1066" s="4" t="s">
        <v>320</v>
      </c>
    </row>
    <row r="1067" spans="25:26" ht="11.25" hidden="1">
      <c r="Y1067" s="4" t="s">
        <v>321</v>
      </c>
      <c r="Z1067" s="4" t="s">
        <v>322</v>
      </c>
    </row>
    <row r="1068" spans="25:26" ht="11.25" hidden="1">
      <c r="Y1068" s="4" t="s">
        <v>346</v>
      </c>
      <c r="Z1068" s="4" t="s">
        <v>593</v>
      </c>
    </row>
    <row r="1069" spans="25:26" ht="11.25" hidden="1">
      <c r="Y1069" s="4" t="s">
        <v>304</v>
      </c>
      <c r="Z1069" s="4" t="s">
        <v>475</v>
      </c>
    </row>
    <row r="1070" spans="25:26" ht="11.25" hidden="1">
      <c r="Y1070" s="4" t="s">
        <v>103</v>
      </c>
      <c r="Z1070" s="4" t="s">
        <v>694</v>
      </c>
    </row>
    <row r="1071" spans="25:26" ht="11.25" hidden="1">
      <c r="Y1071" s="4" t="s">
        <v>313</v>
      </c>
      <c r="Z1071" s="4" t="s">
        <v>314</v>
      </c>
    </row>
    <row r="1072" spans="25:26" ht="11.25" hidden="1">
      <c r="Y1072" s="4" t="s">
        <v>323</v>
      </c>
      <c r="Z1072" s="4" t="s">
        <v>324</v>
      </c>
    </row>
    <row r="1073" spans="25:26" ht="11.25" hidden="1">
      <c r="Y1073" s="4" t="s">
        <v>612</v>
      </c>
      <c r="Z1073" s="4" t="s">
        <v>613</v>
      </c>
    </row>
    <row r="1074" spans="25:26" ht="11.25" hidden="1">
      <c r="Y1074" s="4" t="s">
        <v>327</v>
      </c>
      <c r="Z1074" s="4" t="s">
        <v>328</v>
      </c>
    </row>
    <row r="1075" spans="25:26" ht="11.25" hidden="1">
      <c r="Y1075" s="4" t="s">
        <v>661</v>
      </c>
      <c r="Z1075" s="4" t="s">
        <v>662</v>
      </c>
    </row>
    <row r="1076" spans="25:26" ht="11.25" hidden="1">
      <c r="Y1076" s="4" t="s">
        <v>199</v>
      </c>
      <c r="Z1076" s="4" t="s">
        <v>200</v>
      </c>
    </row>
    <row r="1077" spans="25:26" ht="11.25" hidden="1">
      <c r="Y1077" s="4" t="s">
        <v>459</v>
      </c>
      <c r="Z1077" s="4" t="s">
        <v>494</v>
      </c>
    </row>
    <row r="1078" spans="25:26" ht="11.25" hidden="1">
      <c r="Y1078" s="4" t="s">
        <v>325</v>
      </c>
      <c r="Z1078" s="4" t="s">
        <v>326</v>
      </c>
    </row>
    <row r="1079" spans="25:26" ht="11.25" hidden="1">
      <c r="Y1079" s="4" t="s">
        <v>329</v>
      </c>
      <c r="Z1079" s="4" t="s">
        <v>516</v>
      </c>
    </row>
    <row r="1080" spans="25:26" ht="11.25" hidden="1">
      <c r="Y1080" s="4" t="s">
        <v>330</v>
      </c>
      <c r="Z1080" s="4" t="s">
        <v>576</v>
      </c>
    </row>
    <row r="1081" spans="25:26" ht="11.25" hidden="1">
      <c r="Y1081" s="4" t="s">
        <v>544</v>
      </c>
      <c r="Z1081" s="4" t="s">
        <v>545</v>
      </c>
    </row>
    <row r="1082" spans="25:26" ht="11.25" hidden="1">
      <c r="Y1082" s="4" t="s">
        <v>626</v>
      </c>
      <c r="Z1082" s="4" t="s">
        <v>627</v>
      </c>
    </row>
    <row r="1083" spans="25:26" ht="11.25" hidden="1">
      <c r="Y1083" s="4" t="s">
        <v>331</v>
      </c>
      <c r="Z1083" s="4" t="s">
        <v>332</v>
      </c>
    </row>
    <row r="1084" spans="25:26" ht="11.25" hidden="1">
      <c r="Y1084" s="4" t="s">
        <v>333</v>
      </c>
      <c r="Z1084" s="4" t="s">
        <v>334</v>
      </c>
    </row>
    <row r="1085" spans="25:26" ht="11.25" hidden="1">
      <c r="Y1085" s="4" t="s">
        <v>335</v>
      </c>
      <c r="Z1085" s="4" t="s">
        <v>336</v>
      </c>
    </row>
    <row r="1086" spans="25:26" ht="11.25" hidden="1">
      <c r="Y1086" s="4" t="s">
        <v>632</v>
      </c>
      <c r="Z1086" s="4" t="s">
        <v>633</v>
      </c>
    </row>
    <row r="1087" spans="25:26" ht="11.25" hidden="1">
      <c r="Y1087" s="4" t="s">
        <v>352</v>
      </c>
      <c r="Z1087" s="4" t="s">
        <v>495</v>
      </c>
    </row>
    <row r="1088" spans="25:26" ht="11.25" hidden="1">
      <c r="Y1088" s="4" t="s">
        <v>344</v>
      </c>
      <c r="Z1088" s="4" t="s">
        <v>345</v>
      </c>
    </row>
    <row r="1089" spans="25:26" ht="11.25" hidden="1">
      <c r="Y1089" s="4" t="s">
        <v>342</v>
      </c>
      <c r="Z1089" s="4" t="s">
        <v>343</v>
      </c>
    </row>
    <row r="1090" spans="25:26" ht="11.25" hidden="1">
      <c r="Y1090" s="4" t="s">
        <v>337</v>
      </c>
      <c r="Z1090" s="4" t="s">
        <v>517</v>
      </c>
    </row>
    <row r="1091" spans="25:26" ht="11.25" hidden="1">
      <c r="Y1091" s="4" t="s">
        <v>640</v>
      </c>
      <c r="Z1091" s="4" t="s">
        <v>641</v>
      </c>
    </row>
    <row r="1092" spans="25:26" ht="11.25" hidden="1">
      <c r="Y1092" s="4" t="s">
        <v>678</v>
      </c>
      <c r="Z1092" s="4" t="s">
        <v>679</v>
      </c>
    </row>
    <row r="1093" spans="25:26" ht="11.25" hidden="1">
      <c r="Y1093" s="4" t="s">
        <v>340</v>
      </c>
      <c r="Z1093" s="4" t="s">
        <v>341</v>
      </c>
    </row>
    <row r="1094" spans="25:26" ht="11.25" hidden="1">
      <c r="Y1094" s="4" t="s">
        <v>461</v>
      </c>
      <c r="Z1094" s="4" t="s">
        <v>446</v>
      </c>
    </row>
    <row r="1095" spans="25:26" ht="11.25" hidden="1">
      <c r="Y1095" s="4" t="s">
        <v>338</v>
      </c>
      <c r="Z1095" s="4" t="s">
        <v>339</v>
      </c>
    </row>
    <row r="1096" spans="25:26" ht="11.25" hidden="1">
      <c r="Y1096" s="4" t="s">
        <v>654</v>
      </c>
      <c r="Z1096" s="4" t="s">
        <v>655</v>
      </c>
    </row>
    <row r="1097" spans="25:26" ht="11.25" hidden="1">
      <c r="Y1097" s="4" t="s">
        <v>354</v>
      </c>
      <c r="Z1097" s="4" t="s">
        <v>355</v>
      </c>
    </row>
    <row r="1098" spans="25:26" ht="11.25" hidden="1">
      <c r="Y1098" s="4" t="s">
        <v>356</v>
      </c>
      <c r="Z1098" s="4" t="s">
        <v>357</v>
      </c>
    </row>
    <row r="1099" spans="25:26" ht="11.25" hidden="1">
      <c r="Y1099" s="4" t="s">
        <v>663</v>
      </c>
      <c r="Z1099" s="4" t="s">
        <v>664</v>
      </c>
    </row>
    <row r="1100" spans="25:26" ht="11.25" hidden="1">
      <c r="Y1100" s="4" t="s">
        <v>353</v>
      </c>
      <c r="Z1100" s="4" t="s">
        <v>496</v>
      </c>
    </row>
    <row r="1101" spans="25:26" ht="11.25" hidden="1">
      <c r="Y1101" s="4" t="s">
        <v>447</v>
      </c>
      <c r="Z1101" s="4" t="s">
        <v>448</v>
      </c>
    </row>
    <row r="1102" spans="25:26" ht="11.25" hidden="1">
      <c r="Y1102" s="4" t="s">
        <v>634</v>
      </c>
      <c r="Z1102" s="4" t="s">
        <v>635</v>
      </c>
    </row>
    <row r="1103" spans="25:26" ht="11.25" hidden="1">
      <c r="Y1103" s="4" t="s">
        <v>373</v>
      </c>
      <c r="Z1103" s="4" t="s">
        <v>374</v>
      </c>
    </row>
    <row r="1104" spans="25:26" ht="11.25" hidden="1">
      <c r="Y1104" s="4" t="s">
        <v>497</v>
      </c>
      <c r="Z1104" s="4" t="s">
        <v>484</v>
      </c>
    </row>
    <row r="1105" spans="25:26" ht="11.25" hidden="1">
      <c r="Y1105" s="4" t="s">
        <v>358</v>
      </c>
      <c r="Z1105" s="4" t="s">
        <v>359</v>
      </c>
    </row>
    <row r="1106" spans="25:26" ht="11.25" hidden="1">
      <c r="Y1106" s="4" t="s">
        <v>449</v>
      </c>
      <c r="Z1106" s="4" t="s">
        <v>656</v>
      </c>
    </row>
    <row r="1107" spans="25:26" ht="11.25" hidden="1">
      <c r="Y1107" s="4" t="s">
        <v>375</v>
      </c>
      <c r="Z1107" s="4" t="s">
        <v>376</v>
      </c>
    </row>
    <row r="1108" spans="25:26" ht="11.25" hidden="1">
      <c r="Y1108" s="4" t="s">
        <v>360</v>
      </c>
      <c r="Z1108" s="4" t="s">
        <v>498</v>
      </c>
    </row>
    <row r="1109" spans="25:26" ht="11.25" hidden="1">
      <c r="Y1109" s="4" t="s">
        <v>350</v>
      </c>
      <c r="Z1109" s="4" t="s">
        <v>499</v>
      </c>
    </row>
    <row r="1110" spans="25:26" ht="11.25" hidden="1">
      <c r="Y1110" s="4" t="s">
        <v>691</v>
      </c>
      <c r="Z1110" s="4" t="s">
        <v>692</v>
      </c>
    </row>
    <row r="1111" spans="25:26" ht="11.25" hidden="1">
      <c r="Y1111" s="4" t="s">
        <v>628</v>
      </c>
      <c r="Z1111" s="4" t="s">
        <v>629</v>
      </c>
    </row>
    <row r="1112" spans="25:26" ht="11.25" hidden="1">
      <c r="Y1112" s="4" t="s">
        <v>361</v>
      </c>
      <c r="Z1112" s="4" t="s">
        <v>362</v>
      </c>
    </row>
    <row r="1113" spans="25:26" ht="11.25" hidden="1">
      <c r="Y1113" s="4" t="s">
        <v>368</v>
      </c>
      <c r="Z1113" s="4" t="s">
        <v>369</v>
      </c>
    </row>
    <row r="1114" spans="25:26" ht="11.25" hidden="1">
      <c r="Y1114" s="4" t="s">
        <v>363</v>
      </c>
      <c r="Z1114" s="4" t="s">
        <v>364</v>
      </c>
    </row>
    <row r="1115" spans="25:26" ht="11.25" hidden="1">
      <c r="Y1115" s="4" t="s">
        <v>365</v>
      </c>
      <c r="Z1115" s="4" t="s">
        <v>366</v>
      </c>
    </row>
    <row r="1116" spans="25:26" ht="11.25" hidden="1">
      <c r="Y1116" s="4" t="s">
        <v>351</v>
      </c>
      <c r="Z1116" s="4" t="s">
        <v>500</v>
      </c>
    </row>
    <row r="1117" spans="25:26" ht="11.25" hidden="1">
      <c r="Y1117" s="4" t="s">
        <v>522</v>
      </c>
      <c r="Z1117" s="4" t="s">
        <v>518</v>
      </c>
    </row>
    <row r="1118" spans="25:26" ht="11.25" hidden="1">
      <c r="Y1118" s="4" t="s">
        <v>584</v>
      </c>
      <c r="Z1118" s="4" t="s">
        <v>614</v>
      </c>
    </row>
    <row r="1119" spans="25:26" ht="11.25" hidden="1">
      <c r="Y1119" s="4" t="s">
        <v>537</v>
      </c>
      <c r="Z1119" s="4" t="s">
        <v>538</v>
      </c>
    </row>
    <row r="1120" spans="25:26" ht="11.25" hidden="1">
      <c r="Y1120" s="4" t="s">
        <v>347</v>
      </c>
      <c r="Z1120" s="4" t="s">
        <v>501</v>
      </c>
    </row>
    <row r="1121" spans="25:26" ht="11.25" hidden="1">
      <c r="Y1121" s="4" t="s">
        <v>367</v>
      </c>
      <c r="Z1121" s="4" t="s">
        <v>476</v>
      </c>
    </row>
    <row r="1122" spans="25:26" ht="11.25" hidden="1">
      <c r="Y1122" s="4" t="s">
        <v>370</v>
      </c>
      <c r="Z1122" s="4" t="s">
        <v>465</v>
      </c>
    </row>
    <row r="1123" spans="25:26" ht="11.25" hidden="1">
      <c r="Y1123" s="4" t="s">
        <v>371</v>
      </c>
      <c r="Z1123" s="4" t="s">
        <v>372</v>
      </c>
    </row>
    <row r="1124" spans="25:26" ht="11.25" hidden="1">
      <c r="Y1124" s="4" t="s">
        <v>378</v>
      </c>
      <c r="Z1124" s="4" t="s">
        <v>379</v>
      </c>
    </row>
    <row r="1125" spans="25:26" ht="11.25" hidden="1">
      <c r="Y1125" s="4" t="s">
        <v>377</v>
      </c>
      <c r="Z1125" s="4" t="s">
        <v>502</v>
      </c>
    </row>
    <row r="1126" spans="25:26" ht="11.25" hidden="1">
      <c r="Y1126" s="4" t="s">
        <v>519</v>
      </c>
      <c r="Z1126" s="4" t="s">
        <v>681</v>
      </c>
    </row>
    <row r="1127" spans="25:26" ht="11.25" hidden="1">
      <c r="Y1127" s="4" t="s">
        <v>384</v>
      </c>
      <c r="Z1127" s="4" t="s">
        <v>385</v>
      </c>
    </row>
    <row r="1128" spans="25:26" ht="11.25" hidden="1">
      <c r="Y1128" s="4" t="s">
        <v>380</v>
      </c>
      <c r="Z1128" s="4" t="s">
        <v>381</v>
      </c>
    </row>
    <row r="1129" spans="25:26" ht="11.25" hidden="1">
      <c r="Y1129" s="4" t="s">
        <v>382</v>
      </c>
      <c r="Z1129" s="4" t="s">
        <v>383</v>
      </c>
    </row>
    <row r="1130" spans="25:26" ht="11.25" hidden="1">
      <c r="Y1130" s="4" t="s">
        <v>606</v>
      </c>
      <c r="Z1130" s="4" t="s">
        <v>642</v>
      </c>
    </row>
    <row r="1131" spans="25:26" ht="11.25" hidden="1">
      <c r="Y1131" s="4" t="s">
        <v>386</v>
      </c>
      <c r="Z1131" s="4" t="s">
        <v>387</v>
      </c>
    </row>
    <row r="1132" spans="25:26" ht="11.25" hidden="1">
      <c r="Y1132" s="4" t="s">
        <v>392</v>
      </c>
      <c r="Z1132" s="4" t="s">
        <v>393</v>
      </c>
    </row>
    <row r="1133" spans="25:26" ht="11.25" hidden="1">
      <c r="Y1133" s="4" t="s">
        <v>394</v>
      </c>
      <c r="Z1133" s="4" t="s">
        <v>682</v>
      </c>
    </row>
    <row r="1134" spans="25:26" ht="11.25" hidden="1">
      <c r="Y1134" s="4" t="s">
        <v>395</v>
      </c>
      <c r="Z1134" s="4" t="s">
        <v>396</v>
      </c>
    </row>
    <row r="1135" spans="25:26" ht="11.25" hidden="1">
      <c r="Y1135" s="4" t="s">
        <v>630</v>
      </c>
      <c r="Z1135" s="4" t="s">
        <v>631</v>
      </c>
    </row>
    <row r="1136" spans="25:26" ht="11.25" hidden="1">
      <c r="Y1136" s="4" t="s">
        <v>397</v>
      </c>
      <c r="Z1136" s="4" t="s">
        <v>398</v>
      </c>
    </row>
    <row r="1137" spans="25:26" ht="11.25" hidden="1">
      <c r="Y1137" s="4" t="s">
        <v>450</v>
      </c>
      <c r="Z1137" s="4" t="s">
        <v>546</v>
      </c>
    </row>
    <row r="1138" spans="25:26" ht="11.25" hidden="1">
      <c r="Y1138" s="4" t="s">
        <v>390</v>
      </c>
      <c r="Z1138" s="4" t="s">
        <v>391</v>
      </c>
    </row>
    <row r="1139" spans="25:26" ht="11.25" hidden="1">
      <c r="Y1139" s="4" t="s">
        <v>388</v>
      </c>
      <c r="Z1139" s="4" t="s">
        <v>389</v>
      </c>
    </row>
    <row r="1140" spans="25:26" ht="11.25" hidden="1">
      <c r="Y1140" s="4" t="s">
        <v>399</v>
      </c>
      <c r="Z1140" s="4" t="s">
        <v>400</v>
      </c>
    </row>
    <row r="1141" spans="25:26" ht="11.25" hidden="1">
      <c r="Y1141" s="4" t="s">
        <v>409</v>
      </c>
      <c r="Z1141" s="4" t="s">
        <v>503</v>
      </c>
    </row>
    <row r="1142" spans="25:26" ht="11.25" hidden="1">
      <c r="Y1142" s="4" t="s">
        <v>412</v>
      </c>
      <c r="Z1142" s="4" t="s">
        <v>466</v>
      </c>
    </row>
    <row r="1143" spans="25:26" ht="11.25" hidden="1">
      <c r="Y1143" s="4" t="s">
        <v>407</v>
      </c>
      <c r="Z1143" s="4" t="s">
        <v>408</v>
      </c>
    </row>
    <row r="1144" spans="25:26" ht="11.25" hidden="1">
      <c r="Y1144" s="4" t="s">
        <v>401</v>
      </c>
      <c r="Z1144" s="4" t="s">
        <v>402</v>
      </c>
    </row>
    <row r="1145" spans="25:26" ht="11.25" hidden="1">
      <c r="Y1145" s="4" t="s">
        <v>403</v>
      </c>
      <c r="Z1145" s="4" t="s">
        <v>404</v>
      </c>
    </row>
    <row r="1146" spans="25:26" ht="11.25" hidden="1">
      <c r="Y1146" s="4" t="s">
        <v>405</v>
      </c>
      <c r="Z1146" s="4" t="s">
        <v>406</v>
      </c>
    </row>
    <row r="1147" spans="25:26" ht="11.25" hidden="1">
      <c r="Y1147" s="4" t="s">
        <v>462</v>
      </c>
      <c r="Z1147" s="4" t="s">
        <v>463</v>
      </c>
    </row>
    <row r="1148" spans="25:26" ht="11.25" hidden="1">
      <c r="Y1148" s="4" t="s">
        <v>410</v>
      </c>
      <c r="Z1148" s="4" t="s">
        <v>411</v>
      </c>
    </row>
    <row r="1149" spans="25:26" ht="11.25" hidden="1">
      <c r="Y1149" s="4" t="s">
        <v>413</v>
      </c>
      <c r="Z1149" s="4" t="s">
        <v>414</v>
      </c>
    </row>
    <row r="1150" spans="25:26" ht="11.25" hidden="1">
      <c r="Y1150" s="4" t="s">
        <v>693</v>
      </c>
      <c r="Z1150" s="4" t="s">
        <v>659</v>
      </c>
    </row>
    <row r="1151" spans="25:26" ht="11.25" hidden="1">
      <c r="Y1151" s="4" t="s">
        <v>451</v>
      </c>
      <c r="Z1151" s="4" t="s">
        <v>547</v>
      </c>
    </row>
    <row r="1152" ht="11.25" hidden="1"/>
    <row r="1153" ht="11.25" hidden="1"/>
    <row r="1154" ht="11.25" hidden="1"/>
    <row r="1155" ht="11.25" hidden="1"/>
    <row r="1156" ht="11.25" hidden="1"/>
    <row r="1157" ht="11.25" hidden="1"/>
  </sheetData>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drawing r:id="rId1"/>
</worksheet>
</file>

<file path=xl/worksheets/sheet2.xml><?xml version="1.0" encoding="utf-8"?>
<worksheet xmlns="http://schemas.openxmlformats.org/spreadsheetml/2006/main" xmlns:r="http://schemas.openxmlformats.org/officeDocument/2006/relationships">
  <dimension ref="A1:G19"/>
  <sheetViews>
    <sheetView showGridLines="0" workbookViewId="0" topLeftCell="A1">
      <selection activeCell="E15" sqref="E15"/>
    </sheetView>
  </sheetViews>
  <sheetFormatPr defaultColWidth="9.140625" defaultRowHeight="12.75"/>
  <cols>
    <col min="1" max="1" width="45.7109375" style="64" customWidth="1"/>
    <col min="2" max="2" width="10.7109375" style="64" bestFit="1" customWidth="1"/>
    <col min="3" max="3" width="17.57421875" style="64" bestFit="1" customWidth="1"/>
    <col min="4" max="4" width="13.57421875" style="64" bestFit="1" customWidth="1"/>
    <col min="5" max="5" width="12.00390625" style="64" customWidth="1"/>
    <col min="6" max="6" width="14.57421875" style="64" bestFit="1" customWidth="1"/>
    <col min="7" max="7" width="12.140625" style="64" customWidth="1"/>
    <col min="8" max="16384" width="9.140625" style="73" customWidth="1"/>
  </cols>
  <sheetData>
    <row r="1" ht="25.5" customHeight="1">
      <c r="A1" s="89" t="str">
        <f>+FORMSRK!A1</f>
        <v>KRİSTAL KOLA VE MEŞRUBAT SANAYİ TİCARET A.Ş.</v>
      </c>
    </row>
    <row r="2" ht="12.75">
      <c r="A2" s="33"/>
    </row>
    <row r="3" ht="12.75">
      <c r="A3" s="90" t="s">
        <v>683</v>
      </c>
    </row>
    <row r="4" ht="12.75">
      <c r="A4" s="90" t="s">
        <v>767</v>
      </c>
    </row>
    <row r="5" ht="12" thickBot="1"/>
    <row r="6" spans="1:7" ht="11.25">
      <c r="A6" s="120"/>
      <c r="B6" s="122" t="s">
        <v>778</v>
      </c>
      <c r="C6" s="124" t="s">
        <v>779</v>
      </c>
      <c r="D6" s="122" t="s">
        <v>780</v>
      </c>
      <c r="E6" s="74" t="s">
        <v>781</v>
      </c>
      <c r="F6" s="122" t="s">
        <v>783</v>
      </c>
      <c r="G6" s="122" t="s">
        <v>784</v>
      </c>
    </row>
    <row r="7" spans="1:7" ht="12" thickBot="1">
      <c r="A7" s="121"/>
      <c r="B7" s="123"/>
      <c r="C7" s="125"/>
      <c r="D7" s="123"/>
      <c r="E7" s="77" t="s">
        <v>782</v>
      </c>
      <c r="F7" s="123"/>
      <c r="G7" s="123"/>
    </row>
    <row r="8" spans="1:7" ht="11.25">
      <c r="A8" s="78">
        <v>39448</v>
      </c>
      <c r="B8" s="79">
        <v>24000000</v>
      </c>
      <c r="C8" s="79">
        <v>19199732</v>
      </c>
      <c r="D8" s="79">
        <v>474763</v>
      </c>
      <c r="E8" s="79">
        <v>-297928</v>
      </c>
      <c r="F8" s="79">
        <v>-4487091</v>
      </c>
      <c r="G8" s="79">
        <v>38889476</v>
      </c>
    </row>
    <row r="9" spans="1:7" ht="11.25">
      <c r="A9" s="80" t="s">
        <v>785</v>
      </c>
      <c r="B9" s="81" t="s">
        <v>771</v>
      </c>
      <c r="C9" s="81" t="s">
        <v>771</v>
      </c>
      <c r="D9" s="81" t="s">
        <v>771</v>
      </c>
      <c r="E9" s="82">
        <v>297928</v>
      </c>
      <c r="F9" s="25">
        <v>-297928</v>
      </c>
      <c r="G9" s="85" t="s">
        <v>771</v>
      </c>
    </row>
    <row r="10" spans="1:7" ht="11.25">
      <c r="A10" s="84" t="s">
        <v>786</v>
      </c>
      <c r="B10" s="81" t="s">
        <v>771</v>
      </c>
      <c r="C10" s="81" t="s">
        <v>771</v>
      </c>
      <c r="D10" s="81" t="s">
        <v>771</v>
      </c>
      <c r="E10" s="119">
        <v>485539</v>
      </c>
      <c r="F10" s="81" t="s">
        <v>771</v>
      </c>
      <c r="G10" s="85">
        <v>485539</v>
      </c>
    </row>
    <row r="11" spans="1:7" ht="13.5" thickBot="1">
      <c r="A11" s="86"/>
      <c r="B11" s="81" t="s">
        <v>770</v>
      </c>
      <c r="C11" s="81" t="s">
        <v>770</v>
      </c>
      <c r="D11" s="81" t="s">
        <v>770</v>
      </c>
      <c r="E11" s="115" t="s">
        <v>770</v>
      </c>
      <c r="F11" s="115" t="s">
        <v>770</v>
      </c>
      <c r="G11" s="116" t="s">
        <v>770</v>
      </c>
    </row>
    <row r="12" spans="1:7" ht="12" thickBot="1">
      <c r="A12" s="87">
        <v>39721</v>
      </c>
      <c r="B12" s="88">
        <v>24000000</v>
      </c>
      <c r="C12" s="88">
        <v>19199732</v>
      </c>
      <c r="D12" s="88">
        <v>474763</v>
      </c>
      <c r="E12" s="88">
        <v>485539</v>
      </c>
      <c r="F12" s="88">
        <v>-4785019</v>
      </c>
      <c r="G12" s="88">
        <v>39375015</v>
      </c>
    </row>
    <row r="13" spans="1:7" ht="12" thickBot="1">
      <c r="A13" s="75"/>
      <c r="B13" s="76"/>
      <c r="C13" s="77"/>
      <c r="D13" s="76"/>
      <c r="E13" s="77"/>
      <c r="F13" s="76"/>
      <c r="G13" s="76"/>
    </row>
    <row r="14" spans="1:7" ht="11.25">
      <c r="A14" s="78">
        <v>39083</v>
      </c>
      <c r="B14" s="79">
        <v>24000000</v>
      </c>
      <c r="C14" s="79">
        <v>19199732</v>
      </c>
      <c r="D14" s="79">
        <v>5</v>
      </c>
      <c r="E14" s="79">
        <v>-236123</v>
      </c>
      <c r="F14" s="79">
        <v>-4250968</v>
      </c>
      <c r="G14" s="79">
        <v>38712646</v>
      </c>
    </row>
    <row r="15" spans="1:7" ht="16.5" customHeight="1">
      <c r="A15" s="80" t="s">
        <v>787</v>
      </c>
      <c r="B15" s="81" t="s">
        <v>771</v>
      </c>
      <c r="C15" s="81" t="s">
        <v>771</v>
      </c>
      <c r="D15" s="82">
        <v>474758</v>
      </c>
      <c r="E15" s="81" t="s">
        <v>771</v>
      </c>
      <c r="F15" s="81" t="s">
        <v>771</v>
      </c>
      <c r="G15" s="85">
        <v>474758</v>
      </c>
    </row>
    <row r="16" spans="1:7" ht="11.25">
      <c r="A16" s="80" t="s">
        <v>785</v>
      </c>
      <c r="B16" s="81" t="s">
        <v>771</v>
      </c>
      <c r="C16" s="81" t="s">
        <v>771</v>
      </c>
      <c r="D16" s="81" t="s">
        <v>771</v>
      </c>
      <c r="E16" s="82">
        <v>236123</v>
      </c>
      <c r="F16" s="25">
        <v>-236123</v>
      </c>
      <c r="G16" s="83" t="s">
        <v>771</v>
      </c>
    </row>
    <row r="17" spans="1:7" ht="11.25">
      <c r="A17" s="84" t="s">
        <v>786</v>
      </c>
      <c r="B17" s="81" t="s">
        <v>771</v>
      </c>
      <c r="C17" s="81" t="s">
        <v>771</v>
      </c>
      <c r="D17" s="81" t="s">
        <v>771</v>
      </c>
      <c r="E17" s="25">
        <v>-78424</v>
      </c>
      <c r="F17" s="81" t="s">
        <v>771</v>
      </c>
      <c r="G17" s="26">
        <v>-78424</v>
      </c>
    </row>
    <row r="18" spans="1:7" ht="12" thickBot="1">
      <c r="A18" s="86"/>
      <c r="B18" s="81" t="s">
        <v>770</v>
      </c>
      <c r="C18" s="81" t="s">
        <v>770</v>
      </c>
      <c r="D18" s="81" t="s">
        <v>770</v>
      </c>
      <c r="E18" s="81" t="s">
        <v>770</v>
      </c>
      <c r="F18" s="81" t="s">
        <v>770</v>
      </c>
      <c r="G18" s="83" t="s">
        <v>770</v>
      </c>
    </row>
    <row r="19" spans="1:7" ht="12" thickBot="1">
      <c r="A19" s="87">
        <v>39355</v>
      </c>
      <c r="B19" s="88">
        <v>24000000</v>
      </c>
      <c r="C19" s="88">
        <v>19199732</v>
      </c>
      <c r="D19" s="88">
        <v>474763</v>
      </c>
      <c r="E19" s="88">
        <v>-78424</v>
      </c>
      <c r="F19" s="88">
        <v>-4487091</v>
      </c>
      <c r="G19" s="88">
        <v>39108980</v>
      </c>
    </row>
  </sheetData>
  <mergeCells count="6">
    <mergeCell ref="A6:A7"/>
    <mergeCell ref="B6:B7"/>
    <mergeCell ref="F6:F7"/>
    <mergeCell ref="G6:G7"/>
    <mergeCell ref="C6:C7"/>
    <mergeCell ref="D6:D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54"/>
  <sheetViews>
    <sheetView showGridLines="0" workbookViewId="0" topLeftCell="A1">
      <selection activeCell="E20" sqref="E20"/>
    </sheetView>
  </sheetViews>
  <sheetFormatPr defaultColWidth="9.140625" defaultRowHeight="12.75"/>
  <cols>
    <col min="1" max="1" width="48.28125" style="0" customWidth="1"/>
    <col min="2" max="2" width="10.57421875" style="0" customWidth="1"/>
    <col min="3" max="3" width="11.8515625" style="0" customWidth="1"/>
    <col min="4" max="4" width="11.140625" style="0" customWidth="1"/>
    <col min="5" max="5" width="12.28125" style="0" customWidth="1"/>
  </cols>
  <sheetData>
    <row r="1" spans="1:4" ht="24.75" customHeight="1">
      <c r="A1" s="89" t="str">
        <f>+FORMSRK!A1</f>
        <v>KRİSTAL KOLA VE MEŞRUBAT SANAYİ TİCARET A.Ş.</v>
      </c>
      <c r="B1" s="64"/>
      <c r="C1" s="64"/>
      <c r="D1" s="64"/>
    </row>
    <row r="2" spans="1:4" ht="12.75">
      <c r="A2" s="33"/>
      <c r="B2" s="64"/>
      <c r="C2" s="64"/>
      <c r="D2" s="64"/>
    </row>
    <row r="3" spans="1:4" ht="12.75">
      <c r="A3" s="90" t="s">
        <v>684</v>
      </c>
      <c r="B3" s="64"/>
      <c r="C3" s="64"/>
      <c r="D3" s="64"/>
    </row>
    <row r="4" spans="1:4" ht="12.75">
      <c r="A4" s="90" t="s">
        <v>767</v>
      </c>
      <c r="B4" s="64"/>
      <c r="C4" s="64"/>
      <c r="D4" s="64"/>
    </row>
    <row r="5" spans="1:4" ht="12.75">
      <c r="A5" s="33"/>
      <c r="B5" s="64"/>
      <c r="C5" s="64"/>
      <c r="D5" s="64"/>
    </row>
    <row r="6" spans="1:4" ht="12.75">
      <c r="A6" s="127"/>
      <c r="B6" s="126" t="s">
        <v>788</v>
      </c>
      <c r="C6" s="126" t="s">
        <v>789</v>
      </c>
      <c r="D6" s="126"/>
    </row>
    <row r="7" spans="1:4" ht="12.75">
      <c r="A7" s="127"/>
      <c r="B7" s="126"/>
      <c r="C7" s="126" t="s">
        <v>790</v>
      </c>
      <c r="D7" s="126"/>
    </row>
    <row r="8" spans="1:4" ht="13.5" thickBot="1">
      <c r="A8" s="91"/>
      <c r="B8" s="91"/>
      <c r="C8" s="92" t="s">
        <v>830</v>
      </c>
      <c r="D8" s="92" t="s">
        <v>830</v>
      </c>
    </row>
    <row r="9" spans="1:4" ht="12.75">
      <c r="A9" s="93"/>
      <c r="B9" s="93"/>
      <c r="C9" s="94" t="s">
        <v>827</v>
      </c>
      <c r="D9" s="94" t="s">
        <v>828</v>
      </c>
    </row>
    <row r="10" spans="1:4" ht="13.5" thickBot="1">
      <c r="A10" s="95"/>
      <c r="B10" s="95"/>
      <c r="C10" s="96">
        <v>39721</v>
      </c>
      <c r="D10" s="96">
        <v>39355</v>
      </c>
    </row>
    <row r="11" spans="1:4" ht="12.75">
      <c r="A11" s="34" t="s">
        <v>791</v>
      </c>
      <c r="B11" s="34"/>
      <c r="C11" s="91"/>
      <c r="D11" s="91"/>
    </row>
    <row r="12" spans="1:4" ht="12.75">
      <c r="A12" s="97" t="s">
        <v>792</v>
      </c>
      <c r="B12" s="98">
        <v>36</v>
      </c>
      <c r="C12" s="117">
        <v>485539</v>
      </c>
      <c r="D12" s="25">
        <v>-78424</v>
      </c>
    </row>
    <row r="13" spans="1:4" ht="12.75">
      <c r="A13" s="99"/>
      <c r="B13" s="100"/>
      <c r="C13" s="118" t="s">
        <v>770</v>
      </c>
      <c r="D13" s="101" t="s">
        <v>770</v>
      </c>
    </row>
    <row r="14" spans="1:4" ht="12.75">
      <c r="A14" s="34" t="s">
        <v>793</v>
      </c>
      <c r="B14" s="34"/>
      <c r="C14" s="118" t="s">
        <v>770</v>
      </c>
      <c r="D14" s="101" t="s">
        <v>770</v>
      </c>
    </row>
    <row r="15" spans="1:4" ht="12.75">
      <c r="A15" s="97" t="s">
        <v>794</v>
      </c>
      <c r="B15" s="98">
        <v>18</v>
      </c>
      <c r="C15" s="25">
        <v>972982</v>
      </c>
      <c r="D15" s="25">
        <v>1016487</v>
      </c>
    </row>
    <row r="16" spans="1:4" ht="12.75">
      <c r="A16" s="97" t="s">
        <v>795</v>
      </c>
      <c r="B16" s="98">
        <v>19</v>
      </c>
      <c r="C16" s="25">
        <v>11840</v>
      </c>
      <c r="D16" s="25">
        <v>9080</v>
      </c>
    </row>
    <row r="17" spans="1:4" ht="12.75">
      <c r="A17" s="97" t="s">
        <v>796</v>
      </c>
      <c r="B17" s="98">
        <v>24</v>
      </c>
      <c r="C17" s="25">
        <v>3439</v>
      </c>
      <c r="D17" s="25">
        <v>62952</v>
      </c>
    </row>
    <row r="18" spans="1:4" ht="12.75">
      <c r="A18" s="97" t="s">
        <v>797</v>
      </c>
      <c r="B18" s="98">
        <v>35</v>
      </c>
      <c r="C18" s="25">
        <v>168137</v>
      </c>
      <c r="D18" s="25">
        <v>-69957</v>
      </c>
    </row>
    <row r="19" spans="1:4" ht="12.75">
      <c r="A19" s="97" t="s">
        <v>798</v>
      </c>
      <c r="B19" s="98">
        <v>32</v>
      </c>
      <c r="C19" s="25">
        <v>-258635</v>
      </c>
      <c r="D19" s="25">
        <v>-460286</v>
      </c>
    </row>
    <row r="20" spans="1:4" ht="12.75">
      <c r="A20" s="97" t="s">
        <v>799</v>
      </c>
      <c r="B20" s="98">
        <v>33</v>
      </c>
      <c r="C20" s="25">
        <v>660540</v>
      </c>
      <c r="D20" s="25">
        <v>94239</v>
      </c>
    </row>
    <row r="21" spans="1:4" ht="12.75">
      <c r="A21" s="97" t="s">
        <v>800</v>
      </c>
      <c r="B21" s="98">
        <v>27</v>
      </c>
      <c r="C21" s="25">
        <v>9537</v>
      </c>
      <c r="D21" s="25">
        <v>16131</v>
      </c>
    </row>
    <row r="22" spans="1:4" ht="13.5" thickBot="1">
      <c r="A22" s="97" t="s">
        <v>801</v>
      </c>
      <c r="B22" s="98"/>
      <c r="C22" s="25">
        <v>1714</v>
      </c>
      <c r="D22" s="25">
        <v>-9107</v>
      </c>
    </row>
    <row r="23" spans="1:4" ht="13.5" thickBot="1">
      <c r="A23" s="102" t="s">
        <v>802</v>
      </c>
      <c r="B23" s="103"/>
      <c r="C23" s="104">
        <f>+SUM(C12:C22)</f>
        <v>2055093</v>
      </c>
      <c r="D23" s="104">
        <v>581115</v>
      </c>
    </row>
    <row r="24" spans="1:4" ht="12.75">
      <c r="A24" s="99"/>
      <c r="B24" s="100"/>
      <c r="C24" s="101" t="s">
        <v>770</v>
      </c>
      <c r="D24" s="101" t="s">
        <v>770</v>
      </c>
    </row>
    <row r="25" spans="1:4" ht="12.75">
      <c r="A25" s="99" t="s">
        <v>803</v>
      </c>
      <c r="B25" s="100"/>
      <c r="C25" s="101" t="s">
        <v>770</v>
      </c>
      <c r="D25" s="101" t="s">
        <v>770</v>
      </c>
    </row>
    <row r="26" spans="1:4" ht="12.75">
      <c r="A26" s="97" t="s">
        <v>804</v>
      </c>
      <c r="B26" s="100"/>
      <c r="C26" s="25">
        <v>-375330</v>
      </c>
      <c r="D26" s="25" t="s">
        <v>771</v>
      </c>
    </row>
    <row r="27" spans="1:4" ht="12.75">
      <c r="A27" s="97" t="s">
        <v>805</v>
      </c>
      <c r="B27" s="105"/>
      <c r="C27" s="25">
        <v>-10930709</v>
      </c>
      <c r="D27" s="25">
        <v>-5828376</v>
      </c>
    </row>
    <row r="28" spans="1:4" ht="12.75">
      <c r="A28" s="97" t="s">
        <v>806</v>
      </c>
      <c r="B28" s="105"/>
      <c r="C28" s="25">
        <v>-230959</v>
      </c>
      <c r="D28" s="25" t="s">
        <v>771</v>
      </c>
    </row>
    <row r="29" spans="1:4" ht="12.75">
      <c r="A29" s="97" t="s">
        <v>807</v>
      </c>
      <c r="B29" s="105"/>
      <c r="C29" s="25">
        <v>-898612</v>
      </c>
      <c r="D29" s="25">
        <v>-751693</v>
      </c>
    </row>
    <row r="30" spans="1:4" ht="12.75">
      <c r="A30" s="97" t="s">
        <v>808</v>
      </c>
      <c r="B30" s="105"/>
      <c r="C30" s="25">
        <v>419034</v>
      </c>
      <c r="D30" s="25">
        <v>-338735</v>
      </c>
    </row>
    <row r="31" spans="1:4" ht="12.75">
      <c r="A31" s="97" t="s">
        <v>829</v>
      </c>
      <c r="B31" s="105"/>
      <c r="C31" s="25">
        <v>1715020</v>
      </c>
      <c r="D31" s="25" t="s">
        <v>771</v>
      </c>
    </row>
    <row r="32" spans="1:4" ht="12.75">
      <c r="A32" s="97" t="s">
        <v>809</v>
      </c>
      <c r="B32" s="105"/>
      <c r="C32" s="25">
        <v>4015044</v>
      </c>
      <c r="D32" s="25">
        <v>1417920</v>
      </c>
    </row>
    <row r="33" spans="1:4" ht="12.75">
      <c r="A33" s="97" t="s">
        <v>810</v>
      </c>
      <c r="B33" s="105"/>
      <c r="C33" s="25">
        <v>79624</v>
      </c>
      <c r="D33" s="25">
        <v>110428</v>
      </c>
    </row>
    <row r="34" spans="1:4" ht="12.75">
      <c r="A34" s="97" t="s">
        <v>811</v>
      </c>
      <c r="B34" s="105"/>
      <c r="C34" s="25">
        <v>-20644</v>
      </c>
      <c r="D34" s="25">
        <v>-30627</v>
      </c>
    </row>
    <row r="35" spans="1:4" ht="13.5" thickBot="1">
      <c r="A35" s="97" t="s">
        <v>812</v>
      </c>
      <c r="B35" s="98">
        <v>24</v>
      </c>
      <c r="C35" s="25">
        <v>-56376</v>
      </c>
      <c r="D35" s="25">
        <v>-16410</v>
      </c>
    </row>
    <row r="36" spans="1:4" ht="13.5" thickBot="1">
      <c r="A36" s="106" t="s">
        <v>813</v>
      </c>
      <c r="B36" s="107"/>
      <c r="C36" s="108">
        <f>+SUM(C23:C35)</f>
        <v>-4228815</v>
      </c>
      <c r="D36" s="108">
        <v>-4856378</v>
      </c>
    </row>
    <row r="37" spans="1:4" ht="12.75">
      <c r="A37" s="97"/>
      <c r="B37" s="105"/>
      <c r="C37" s="101" t="s">
        <v>770</v>
      </c>
      <c r="D37" s="101" t="s">
        <v>770</v>
      </c>
    </row>
    <row r="38" spans="1:4" ht="12.75">
      <c r="A38" s="99" t="s">
        <v>814</v>
      </c>
      <c r="B38" s="100"/>
      <c r="C38" s="101" t="s">
        <v>770</v>
      </c>
      <c r="D38" s="101" t="s">
        <v>770</v>
      </c>
    </row>
    <row r="39" spans="1:4" ht="12.75">
      <c r="A39" s="97" t="s">
        <v>815</v>
      </c>
      <c r="B39" s="98">
        <v>18</v>
      </c>
      <c r="C39" s="25">
        <v>-2995962</v>
      </c>
      <c r="D39" s="25">
        <v>-639937</v>
      </c>
    </row>
    <row r="40" spans="1:4" ht="12.75">
      <c r="A40" s="97" t="s">
        <v>816</v>
      </c>
      <c r="B40" s="98">
        <v>19</v>
      </c>
      <c r="C40" s="25" t="s">
        <v>771</v>
      </c>
      <c r="D40" s="25">
        <v>-27030</v>
      </c>
    </row>
    <row r="41" spans="1:4" ht="13.5" thickBot="1">
      <c r="A41" s="97" t="s">
        <v>817</v>
      </c>
      <c r="B41" s="105"/>
      <c r="C41" s="25">
        <v>3960</v>
      </c>
      <c r="D41" s="25">
        <v>7285000</v>
      </c>
    </row>
    <row r="42" spans="1:4" ht="13.5" thickBot="1">
      <c r="A42" s="106" t="s">
        <v>818</v>
      </c>
      <c r="B42" s="103"/>
      <c r="C42" s="108">
        <f>+SUM(C39:C41)</f>
        <v>-2992002</v>
      </c>
      <c r="D42" s="109">
        <v>6618033</v>
      </c>
    </row>
    <row r="43" spans="1:4" ht="12.75">
      <c r="A43" s="99"/>
      <c r="B43" s="100"/>
      <c r="C43" s="101" t="s">
        <v>770</v>
      </c>
      <c r="D43" s="101" t="s">
        <v>770</v>
      </c>
    </row>
    <row r="44" spans="1:4" ht="12.75">
      <c r="A44" s="99" t="s">
        <v>819</v>
      </c>
      <c r="B44" s="100"/>
      <c r="C44" s="101" t="s">
        <v>770</v>
      </c>
      <c r="D44" s="101" t="s">
        <v>770</v>
      </c>
    </row>
    <row r="45" spans="1:4" ht="12.75">
      <c r="A45" s="97" t="s">
        <v>820</v>
      </c>
      <c r="B45" s="105"/>
      <c r="C45" s="25">
        <v>-401905</v>
      </c>
      <c r="D45" s="25">
        <v>366047</v>
      </c>
    </row>
    <row r="46" spans="1:4" ht="13.5" thickBot="1">
      <c r="A46" s="97" t="s">
        <v>821</v>
      </c>
      <c r="B46" s="105"/>
      <c r="C46" s="25">
        <v>2803507</v>
      </c>
      <c r="D46" s="25">
        <v>2347231</v>
      </c>
    </row>
    <row r="47" spans="1:4" ht="13.5" thickBot="1">
      <c r="A47" s="106" t="s">
        <v>822</v>
      </c>
      <c r="B47" s="103"/>
      <c r="C47" s="109">
        <f>+SUM(C45:C46)</f>
        <v>2401602</v>
      </c>
      <c r="D47" s="109">
        <v>2713278</v>
      </c>
    </row>
    <row r="48" spans="1:4" ht="12.75">
      <c r="A48" s="99"/>
      <c r="B48" s="100"/>
      <c r="C48" s="101" t="s">
        <v>770</v>
      </c>
      <c r="D48" s="101" t="s">
        <v>770</v>
      </c>
    </row>
    <row r="49" spans="1:4" ht="12.75">
      <c r="A49" s="99" t="s">
        <v>823</v>
      </c>
      <c r="B49" s="100"/>
      <c r="C49" s="110">
        <f>+C47+C42+C36</f>
        <v>-4819215</v>
      </c>
      <c r="D49" s="110">
        <v>4474933</v>
      </c>
    </row>
    <row r="50" spans="1:4" ht="12.75">
      <c r="A50" s="99" t="s">
        <v>824</v>
      </c>
      <c r="B50" s="111">
        <v>6</v>
      </c>
      <c r="C50" s="112">
        <v>5219242</v>
      </c>
      <c r="D50" s="112">
        <v>6226656</v>
      </c>
    </row>
    <row r="51" spans="1:4" ht="13.5" thickBot="1">
      <c r="A51" s="97"/>
      <c r="B51" s="98"/>
      <c r="C51" s="101" t="s">
        <v>770</v>
      </c>
      <c r="D51" s="101" t="s">
        <v>770</v>
      </c>
    </row>
    <row r="52" spans="1:4" ht="13.5" thickBot="1">
      <c r="A52" s="106" t="s">
        <v>825</v>
      </c>
      <c r="B52" s="113">
        <v>6</v>
      </c>
      <c r="C52" s="109">
        <f>+C50+C49</f>
        <v>400027</v>
      </c>
      <c r="D52" s="114">
        <v>10701589</v>
      </c>
    </row>
    <row r="53" spans="1:4" ht="12.75">
      <c r="A53" s="64"/>
      <c r="B53" s="64"/>
      <c r="C53" s="64"/>
      <c r="D53" s="64"/>
    </row>
    <row r="54" spans="1:4" ht="12.75">
      <c r="A54" s="64"/>
      <c r="B54" s="64"/>
      <c r="C54" s="64"/>
      <c r="D54" s="64"/>
    </row>
  </sheetData>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Kristal Kola A.Ş.</dc:creator>
  <cp:keywords/>
  <dc:description/>
  <cp:lastModifiedBy>HP</cp:lastModifiedBy>
  <cp:lastPrinted>2008-05-26T12:57:48Z</cp:lastPrinted>
  <dcterms:created xsi:type="dcterms:W3CDTF">2000-06-20T07:59:40Z</dcterms:created>
  <dcterms:modified xsi:type="dcterms:W3CDTF">2008-10-30T08:56:11Z</dcterms:modified>
  <cp:category/>
  <cp:version/>
  <cp:contentType/>
  <cp:contentStatus/>
</cp:coreProperties>
</file>